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年齢別(入力シート）" sheetId="1" r:id="rId1"/>
  </sheets>
  <definedNames>
    <definedName name="年俸申請のクロス集計">#REF!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<sst xmlns="http://schemas.openxmlformats.org/spreadsheetml/2006/main" count="80" uniqueCount="30">
  <si>
    <t>計</t>
  </si>
  <si>
    <t>各　　区</t>
  </si>
  <si>
    <t>年　　齢</t>
  </si>
  <si>
    <t>全市</t>
  </si>
  <si>
    <t>65歳未満</t>
  </si>
  <si>
    <t>65歳～69歳</t>
  </si>
  <si>
    <t>70歳～74歳</t>
  </si>
  <si>
    <t>75歳～79歳</t>
  </si>
  <si>
    <t>80歳～84歳</t>
  </si>
  <si>
    <t>85歳以上</t>
  </si>
  <si>
    <t>門司</t>
  </si>
  <si>
    <t>小倉北</t>
  </si>
  <si>
    <t>小倉南</t>
  </si>
  <si>
    <t>若松</t>
  </si>
  <si>
    <t>八幡東</t>
  </si>
  <si>
    <t>八幡西</t>
  </si>
  <si>
    <t>戸畑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</si>
  <si>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</si>
  <si>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</si>
  <si>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</si>
  <si>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</si>
  <si>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</si>
  <si>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</si>
  <si>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</si>
  <si>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</si>
  <si>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</si>
  <si>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</si>
  <si>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</si>
  <si>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</si>
  <si>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要介護・要支援認定申請件数（年齢階層別）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</si>
</sst>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);[Red]\(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4" fontId="0" fillId="0" borderId="0" xfId="49" applyNumberFormat="1" applyFont="1" applyAlignment="1">
      <alignment vertical="center"/>
    </xf>
    <xf numFmtId="184" fontId="0" fillId="0" borderId="0" xfId="51" applyNumberFormat="1" applyFont="1" applyAlignment="1">
      <alignment vertical="center"/>
    </xf>
    <xf numFmtId="184" fontId="0" fillId="0" borderId="0" xfId="51" applyNumberFormat="1" applyFont="1" applyAlignment="1">
      <alignment horizontal="right"/>
    </xf>
    <xf numFmtId="184" fontId="8" fillId="33" borderId="10" xfId="51" applyNumberFormat="1" applyFont="1" applyFill="1" applyBorder="1" applyAlignment="1">
      <alignment horizontal="center" vertical="center"/>
    </xf>
    <xf numFmtId="184" fontId="8" fillId="0" borderId="11" xfId="51" applyNumberFormat="1" applyFont="1" applyFill="1" applyBorder="1" applyAlignment="1">
      <alignment horizontal="left" vertical="center" wrapText="1"/>
    </xf>
    <xf numFmtId="55" fontId="7" fillId="33" borderId="10" xfId="62" applyNumberFormat="1" applyFont="1" applyFill="1" applyBorder="1" applyAlignment="1">
      <alignment horizontal="center" vertical="center" wrapText="1"/>
      <protection/>
    </xf>
    <xf numFmtId="184" fontId="9" fillId="0" borderId="0" xfId="49" applyNumberFormat="1" applyFont="1" applyAlignment="1">
      <alignment vertical="center"/>
    </xf>
    <xf numFmtId="184" fontId="7" fillId="0" borderId="0" xfId="62" applyNumberFormat="1" applyFont="1" applyAlignment="1">
      <alignment vertical="center"/>
      <protection/>
    </xf>
    <xf numFmtId="184" fontId="7" fillId="0" borderId="10" xfId="62" applyNumberFormat="1" applyFont="1" applyBorder="1" applyAlignment="1">
      <alignment vertical="center"/>
      <protection/>
    </xf>
    <xf numFmtId="184" fontId="7" fillId="0" borderId="0" xfId="62" applyNumberFormat="1" applyFont="1">
      <alignment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8" fillId="34" borderId="11" xfId="51" applyNumberFormat="1" applyFont="1" applyFill="1" applyBorder="1" applyAlignment="1">
      <alignment horizontal="center" vertical="center" wrapText="1"/>
    </xf>
    <xf numFmtId="184" fontId="7" fillId="34" borderId="10" xfId="62" applyNumberFormat="1" applyFont="1" applyFill="1" applyBorder="1" applyAlignment="1">
      <alignment vertical="center"/>
      <protection/>
    </xf>
    <xf numFmtId="181" fontId="7" fillId="0" borderId="10" xfId="49" applyFont="1" applyBorder="1" applyAlignment="1" quotePrefix="1">
      <alignment vertical="center"/>
    </xf>
    <xf numFmtId="181" fontId="7" fillId="0" borderId="10" xfId="49" applyFont="1" applyBorder="1" applyAlignment="1">
      <alignment vertical="center"/>
    </xf>
    <xf numFmtId="181" fontId="7" fillId="34" borderId="10" xfId="49" applyFont="1" applyFill="1" applyBorder="1" applyAlignment="1">
      <alignment vertical="center"/>
    </xf>
    <xf numFmtId="184" fontId="0" fillId="0" borderId="12" xfId="51" applyNumberFormat="1" applyFont="1" applyBorder="1" applyAlignment="1">
      <alignment horizontal="center" vertical="center"/>
    </xf>
    <xf numFmtId="184" fontId="0" fillId="0" borderId="13" xfId="51" applyNumberFormat="1" applyFont="1" applyBorder="1" applyAlignment="1">
      <alignment horizontal="center" vertical="center"/>
    </xf>
    <xf numFmtId="184" fontId="0" fillId="0" borderId="14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被保険者、認定者の状況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被保険者、認定者の状況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9" sqref="L9"/>
    </sheetView>
  </sheetViews>
  <sheetFormatPr defaultColWidth="10.28125" defaultRowHeight="12"/>
  <cols>
    <col min="1" max="1" width="7.7109375" style="10" customWidth="1"/>
    <col min="2" max="2" width="11.28125" style="10" bestFit="1" customWidth="1"/>
    <col min="3" max="14" width="8.57421875" style="10" customWidth="1"/>
    <col min="15" max="16384" width="10.28125" style="10" customWidth="1"/>
  </cols>
  <sheetData>
    <row r="1" spans="1:14" s="8" customFormat="1" ht="14.25">
      <c r="A1" s="7" t="s">
        <v>29</v>
      </c>
      <c r="B1" s="2"/>
      <c r="N1" s="3"/>
    </row>
    <row r="2" spans="1:14" s="8" customFormat="1" ht="27" customHeight="1">
      <c r="A2" s="4"/>
      <c r="B2" s="4" t="s">
        <v>2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</row>
    <row r="3" spans="1:14" s="8" customFormat="1" ht="16.5" customHeight="1">
      <c r="A3" s="17" t="s">
        <v>3</v>
      </c>
      <c r="B3" s="5" t="s">
        <v>4</v>
      </c>
      <c r="C3" s="9">
        <f aca="true" t="shared" si="0" ref="C3:J3">C12+C19+C26+C33+C40+C47+C54</f>
        <v>100</v>
      </c>
      <c r="D3" s="9">
        <f t="shared" si="0"/>
        <v>100</v>
      </c>
      <c r="E3" s="9">
        <f t="shared" si="0"/>
        <v>108</v>
      </c>
      <c r="F3" s="9">
        <f t="shared" si="0"/>
        <v>98</v>
      </c>
      <c r="G3" s="9">
        <f t="shared" si="0"/>
        <v>108</v>
      </c>
      <c r="H3" s="9">
        <f t="shared" si="0"/>
        <v>99</v>
      </c>
      <c r="I3" s="9">
        <f t="shared" si="0"/>
        <v>107</v>
      </c>
      <c r="J3" s="9">
        <f t="shared" si="0"/>
        <v>103</v>
      </c>
      <c r="K3" s="9">
        <f aca="true" t="shared" si="1" ref="K3:M8">K12+K19+K26+K33+K40+K47+K54</f>
        <v>108</v>
      </c>
      <c r="L3" s="9">
        <f t="shared" si="1"/>
        <v>124</v>
      </c>
      <c r="M3" s="9">
        <f t="shared" si="1"/>
        <v>73</v>
      </c>
      <c r="N3" s="9"/>
    </row>
    <row r="4" spans="1:14" s="8" customFormat="1" ht="16.5" customHeight="1">
      <c r="A4" s="18"/>
      <c r="B4" s="5" t="s">
        <v>5</v>
      </c>
      <c r="C4" s="9">
        <f aca="true" t="shared" si="2" ref="C4:G8">C13+C20+C27+C34+C41+C48+C55</f>
        <v>220</v>
      </c>
      <c r="D4" s="9">
        <f t="shared" si="2"/>
        <v>239</v>
      </c>
      <c r="E4" s="9">
        <f t="shared" si="2"/>
        <v>219</v>
      </c>
      <c r="F4" s="9">
        <f t="shared" si="2"/>
        <v>207</v>
      </c>
      <c r="G4" s="9">
        <f t="shared" si="2"/>
        <v>237</v>
      </c>
      <c r="H4" s="9">
        <f aca="true" t="shared" si="3" ref="H4:J8">H13+H20+H27+H34+H41+H48+H55</f>
        <v>205</v>
      </c>
      <c r="I4" s="9">
        <f t="shared" si="3"/>
        <v>211</v>
      </c>
      <c r="J4" s="9">
        <f t="shared" si="3"/>
        <v>233</v>
      </c>
      <c r="K4" s="9">
        <f t="shared" si="1"/>
        <v>262</v>
      </c>
      <c r="L4" s="9">
        <f t="shared" si="1"/>
        <v>334</v>
      </c>
      <c r="M4" s="9">
        <f t="shared" si="1"/>
        <v>174</v>
      </c>
      <c r="N4" s="9"/>
    </row>
    <row r="5" spans="1:14" s="8" customFormat="1" ht="16.5" customHeight="1">
      <c r="A5" s="18"/>
      <c r="B5" s="5" t="s">
        <v>6</v>
      </c>
      <c r="C5" s="9">
        <f t="shared" si="2"/>
        <v>337</v>
      </c>
      <c r="D5" s="9">
        <f t="shared" si="2"/>
        <v>336</v>
      </c>
      <c r="E5" s="9">
        <f t="shared" si="2"/>
        <v>359</v>
      </c>
      <c r="F5" s="9">
        <f t="shared" si="2"/>
        <v>314</v>
      </c>
      <c r="G5" s="9">
        <f t="shared" si="2"/>
        <v>371</v>
      </c>
      <c r="H5" s="9">
        <f t="shared" si="3"/>
        <v>368</v>
      </c>
      <c r="I5" s="9">
        <f t="shared" si="3"/>
        <v>398</v>
      </c>
      <c r="J5" s="9">
        <f t="shared" si="3"/>
        <v>363</v>
      </c>
      <c r="K5" s="9">
        <f t="shared" si="1"/>
        <v>372</v>
      </c>
      <c r="L5" s="9">
        <f t="shared" si="1"/>
        <v>595</v>
      </c>
      <c r="M5" s="9">
        <f t="shared" si="1"/>
        <v>286</v>
      </c>
      <c r="N5" s="9"/>
    </row>
    <row r="6" spans="1:14" s="8" customFormat="1" ht="16.5" customHeight="1">
      <c r="A6" s="18"/>
      <c r="B6" s="5" t="s">
        <v>7</v>
      </c>
      <c r="C6" s="9">
        <f t="shared" si="2"/>
        <v>632</v>
      </c>
      <c r="D6" s="9">
        <f t="shared" si="2"/>
        <v>659</v>
      </c>
      <c r="E6" s="9">
        <f t="shared" si="2"/>
        <v>599</v>
      </c>
      <c r="F6" s="9">
        <f t="shared" si="2"/>
        <v>587</v>
      </c>
      <c r="G6" s="9">
        <f t="shared" si="2"/>
        <v>604</v>
      </c>
      <c r="H6" s="9">
        <f t="shared" si="3"/>
        <v>590</v>
      </c>
      <c r="I6" s="9">
        <f t="shared" si="3"/>
        <v>737</v>
      </c>
      <c r="J6" s="9">
        <f t="shared" si="3"/>
        <v>719</v>
      </c>
      <c r="K6" s="9">
        <f t="shared" si="1"/>
        <v>714</v>
      </c>
      <c r="L6" s="9">
        <f t="shared" si="1"/>
        <v>1000</v>
      </c>
      <c r="M6" s="9">
        <f t="shared" si="1"/>
        <v>466</v>
      </c>
      <c r="N6" s="9"/>
    </row>
    <row r="7" spans="1:14" s="8" customFormat="1" ht="16.5" customHeight="1">
      <c r="A7" s="18"/>
      <c r="B7" s="5" t="s">
        <v>8</v>
      </c>
      <c r="C7" s="9">
        <f>C16+C23+C30+C37+C44+C51+C58</f>
        <v>971</v>
      </c>
      <c r="D7" s="9">
        <f t="shared" si="2"/>
        <v>996</v>
      </c>
      <c r="E7" s="9">
        <f t="shared" si="2"/>
        <v>1011</v>
      </c>
      <c r="F7" s="9">
        <f t="shared" si="2"/>
        <v>954</v>
      </c>
      <c r="G7" s="9">
        <f t="shared" si="2"/>
        <v>918</v>
      </c>
      <c r="H7" s="9">
        <f t="shared" si="3"/>
        <v>894</v>
      </c>
      <c r="I7" s="9">
        <f t="shared" si="3"/>
        <v>1126</v>
      </c>
      <c r="J7" s="9">
        <f t="shared" si="3"/>
        <v>1056</v>
      </c>
      <c r="K7" s="9">
        <f t="shared" si="1"/>
        <v>1137</v>
      </c>
      <c r="L7" s="9">
        <f t="shared" si="1"/>
        <v>1623</v>
      </c>
      <c r="M7" s="9">
        <f t="shared" si="1"/>
        <v>738</v>
      </c>
      <c r="N7" s="9"/>
    </row>
    <row r="8" spans="1:14" s="8" customFormat="1" ht="16.5" customHeight="1">
      <c r="A8" s="18"/>
      <c r="B8" s="5" t="s">
        <v>9</v>
      </c>
      <c r="C8" s="9">
        <f t="shared" si="2"/>
        <v>1823</v>
      </c>
      <c r="D8" s="9">
        <f t="shared" si="2"/>
        <v>1750</v>
      </c>
      <c r="E8" s="9">
        <f t="shared" si="2"/>
        <v>1721</v>
      </c>
      <c r="F8" s="9">
        <f t="shared" si="2"/>
        <v>1656</v>
      </c>
      <c r="G8" s="9">
        <f t="shared" si="2"/>
        <v>1627</v>
      </c>
      <c r="H8" s="9">
        <f t="shared" si="3"/>
        <v>1597</v>
      </c>
      <c r="I8" s="9">
        <f t="shared" si="3"/>
        <v>1982</v>
      </c>
      <c r="J8" s="9">
        <f t="shared" si="3"/>
        <v>1827</v>
      </c>
      <c r="K8" s="9">
        <f t="shared" si="1"/>
        <v>2140</v>
      </c>
      <c r="L8" s="9">
        <f t="shared" si="1"/>
        <v>3242</v>
      </c>
      <c r="M8" s="9">
        <f t="shared" si="1"/>
        <v>1403</v>
      </c>
      <c r="N8" s="9"/>
    </row>
    <row r="9" spans="1:14" s="8" customFormat="1" ht="16.5" customHeight="1">
      <c r="A9" s="19"/>
      <c r="B9" s="12" t="s">
        <v>0</v>
      </c>
      <c r="C9" s="13">
        <f aca="true" t="shared" si="4" ref="C9:J9">SUM(C3:C8)</f>
        <v>4083</v>
      </c>
      <c r="D9" s="13">
        <f t="shared" si="4"/>
        <v>4080</v>
      </c>
      <c r="E9" s="13">
        <f t="shared" si="4"/>
        <v>4017</v>
      </c>
      <c r="F9" s="13">
        <f t="shared" si="4"/>
        <v>3816</v>
      </c>
      <c r="G9" s="13">
        <f t="shared" si="4"/>
        <v>3865</v>
      </c>
      <c r="H9" s="13">
        <f t="shared" si="4"/>
        <v>3753</v>
      </c>
      <c r="I9" s="13">
        <f t="shared" si="4"/>
        <v>4561</v>
      </c>
      <c r="J9" s="13">
        <f t="shared" si="4"/>
        <v>4301</v>
      </c>
      <c r="K9" s="13">
        <f>SUM(K3:K8)</f>
        <v>4733</v>
      </c>
      <c r="L9" s="13">
        <f>SUM(L3:L8)</f>
        <v>6918</v>
      </c>
      <c r="M9" s="13">
        <f>SUM(M3:M8)</f>
        <v>3140</v>
      </c>
      <c r="N9" s="13"/>
    </row>
    <row r="10" spans="1:14" s="8" customFormat="1" ht="16.5" customHeight="1">
      <c r="A10" s="1"/>
      <c r="B10" s="2"/>
      <c r="N10" s="3"/>
    </row>
    <row r="11" spans="1:14" s="8" customFormat="1" ht="27" customHeight="1">
      <c r="A11" s="4" t="s">
        <v>1</v>
      </c>
      <c r="B11" s="4" t="s">
        <v>2</v>
      </c>
      <c r="C11" s="6" t="str">
        <f>C2</f>
        <v>30年
4月</v>
      </c>
      <c r="D11" s="6" t="str">
        <f aca="true" t="shared" si="5" ref="D11:N11">D2</f>
        <v>30年
5月</v>
      </c>
      <c r="E11" s="6" t="str">
        <f>E2</f>
        <v>30年
6月</v>
      </c>
      <c r="F11" s="6" t="str">
        <f t="shared" si="5"/>
        <v>30年
7月</v>
      </c>
      <c r="G11" s="6" t="str">
        <f t="shared" si="5"/>
        <v>30年
8月</v>
      </c>
      <c r="H11" s="6" t="str">
        <f t="shared" si="5"/>
        <v>30年
9月</v>
      </c>
      <c r="I11" s="6" t="str">
        <f t="shared" si="5"/>
        <v>30年
10月</v>
      </c>
      <c r="J11" s="6" t="str">
        <f t="shared" si="5"/>
        <v>30年
11月</v>
      </c>
      <c r="K11" s="6" t="str">
        <f t="shared" si="5"/>
        <v>30年
12月</v>
      </c>
      <c r="L11" s="6" t="str">
        <f t="shared" si="5"/>
        <v>31年
1月</v>
      </c>
      <c r="M11" s="6" t="str">
        <f t="shared" si="5"/>
        <v>31年
2月</v>
      </c>
      <c r="N11" s="6" t="str">
        <f t="shared" si="5"/>
        <v>31年
3月</v>
      </c>
    </row>
    <row r="12" spans="1:14" s="8" customFormat="1" ht="16.5" customHeight="1">
      <c r="A12" s="17" t="s">
        <v>10</v>
      </c>
      <c r="B12" s="5" t="s">
        <v>4</v>
      </c>
      <c r="C12" s="9">
        <v>9</v>
      </c>
      <c r="D12" s="9">
        <v>9</v>
      </c>
      <c r="E12" s="9">
        <v>12</v>
      </c>
      <c r="F12" s="9">
        <v>15</v>
      </c>
      <c r="G12" s="9">
        <v>7</v>
      </c>
      <c r="H12" s="9">
        <v>8</v>
      </c>
      <c r="I12" s="9">
        <v>6</v>
      </c>
      <c r="J12" s="9">
        <v>14</v>
      </c>
      <c r="K12" s="14">
        <v>8</v>
      </c>
      <c r="L12" s="9">
        <v>12</v>
      </c>
      <c r="M12" s="9">
        <v>6</v>
      </c>
      <c r="N12" s="9"/>
    </row>
    <row r="13" spans="1:14" s="8" customFormat="1" ht="16.5" customHeight="1">
      <c r="A13" s="18"/>
      <c r="B13" s="5" t="s">
        <v>5</v>
      </c>
      <c r="C13" s="9">
        <v>18</v>
      </c>
      <c r="D13" s="9">
        <v>21</v>
      </c>
      <c r="E13" s="9">
        <v>27</v>
      </c>
      <c r="F13" s="9">
        <v>17</v>
      </c>
      <c r="G13" s="9">
        <v>23</v>
      </c>
      <c r="H13" s="9">
        <v>18</v>
      </c>
      <c r="I13" s="9">
        <v>17</v>
      </c>
      <c r="J13" s="9">
        <v>36</v>
      </c>
      <c r="K13" s="14">
        <v>31</v>
      </c>
      <c r="L13" s="9">
        <v>44</v>
      </c>
      <c r="M13" s="9">
        <v>15</v>
      </c>
      <c r="N13" s="9"/>
    </row>
    <row r="14" spans="1:14" s="8" customFormat="1" ht="16.5" customHeight="1">
      <c r="A14" s="18"/>
      <c r="B14" s="5" t="s">
        <v>6</v>
      </c>
      <c r="C14" s="9">
        <v>54</v>
      </c>
      <c r="D14" s="9">
        <v>42</v>
      </c>
      <c r="E14" s="9">
        <v>29</v>
      </c>
      <c r="F14" s="9">
        <v>36</v>
      </c>
      <c r="G14" s="9">
        <v>38</v>
      </c>
      <c r="H14" s="9">
        <v>42</v>
      </c>
      <c r="I14" s="9">
        <v>59</v>
      </c>
      <c r="J14" s="9">
        <v>39</v>
      </c>
      <c r="K14" s="14">
        <v>47</v>
      </c>
      <c r="L14" s="9">
        <v>64</v>
      </c>
      <c r="M14" s="9">
        <v>33</v>
      </c>
      <c r="N14" s="9"/>
    </row>
    <row r="15" spans="1:14" s="8" customFormat="1" ht="16.5" customHeight="1">
      <c r="A15" s="18"/>
      <c r="B15" s="5" t="s">
        <v>7</v>
      </c>
      <c r="C15" s="9">
        <v>69</v>
      </c>
      <c r="D15" s="9">
        <v>75</v>
      </c>
      <c r="E15" s="9">
        <v>69</v>
      </c>
      <c r="F15" s="9">
        <v>67</v>
      </c>
      <c r="G15" s="9">
        <v>74</v>
      </c>
      <c r="H15" s="9">
        <v>79</v>
      </c>
      <c r="I15" s="9">
        <v>72</v>
      </c>
      <c r="J15" s="9">
        <v>91</v>
      </c>
      <c r="K15" s="14">
        <v>71</v>
      </c>
      <c r="L15" s="9">
        <v>113</v>
      </c>
      <c r="M15" s="9">
        <v>54</v>
      </c>
      <c r="N15" s="9"/>
    </row>
    <row r="16" spans="1:14" s="8" customFormat="1" ht="16.5" customHeight="1">
      <c r="A16" s="18"/>
      <c r="B16" s="5" t="s">
        <v>8</v>
      </c>
      <c r="C16" s="9">
        <v>123</v>
      </c>
      <c r="D16" s="9">
        <v>115</v>
      </c>
      <c r="E16" s="9">
        <v>124</v>
      </c>
      <c r="F16" s="9">
        <v>118</v>
      </c>
      <c r="G16" s="9">
        <v>119</v>
      </c>
      <c r="H16" s="9">
        <v>107</v>
      </c>
      <c r="I16" s="9">
        <v>153</v>
      </c>
      <c r="J16" s="9">
        <v>119</v>
      </c>
      <c r="K16" s="14">
        <v>131</v>
      </c>
      <c r="L16" s="9">
        <v>192</v>
      </c>
      <c r="M16" s="9">
        <v>94</v>
      </c>
      <c r="N16" s="9"/>
    </row>
    <row r="17" spans="1:14" s="8" customFormat="1" ht="16.5" customHeight="1">
      <c r="A17" s="18"/>
      <c r="B17" s="5" t="s">
        <v>9</v>
      </c>
      <c r="C17" s="9">
        <v>261</v>
      </c>
      <c r="D17" s="9">
        <v>230</v>
      </c>
      <c r="E17" s="9">
        <v>237</v>
      </c>
      <c r="F17" s="9">
        <v>232</v>
      </c>
      <c r="G17" s="9">
        <v>241</v>
      </c>
      <c r="H17" s="9">
        <v>207</v>
      </c>
      <c r="I17" s="9">
        <v>265</v>
      </c>
      <c r="J17" s="9">
        <v>241</v>
      </c>
      <c r="K17" s="15">
        <v>293</v>
      </c>
      <c r="L17" s="9">
        <v>410</v>
      </c>
      <c r="M17" s="9">
        <v>183</v>
      </c>
      <c r="N17" s="9"/>
    </row>
    <row r="18" spans="1:14" s="8" customFormat="1" ht="16.5" customHeight="1">
      <c r="A18" s="19"/>
      <c r="B18" s="12" t="s">
        <v>0</v>
      </c>
      <c r="C18" s="13">
        <v>534</v>
      </c>
      <c r="D18" s="13">
        <v>492</v>
      </c>
      <c r="E18" s="13">
        <v>498</v>
      </c>
      <c r="F18" s="13">
        <v>485</v>
      </c>
      <c r="G18" s="13">
        <v>502</v>
      </c>
      <c r="H18" s="13">
        <v>461</v>
      </c>
      <c r="I18" s="13">
        <v>572</v>
      </c>
      <c r="J18" s="13">
        <v>540</v>
      </c>
      <c r="K18" s="16">
        <v>581</v>
      </c>
      <c r="L18" s="13">
        <v>835</v>
      </c>
      <c r="M18" s="13">
        <v>385</v>
      </c>
      <c r="N18" s="13"/>
    </row>
    <row r="19" spans="1:14" s="8" customFormat="1" ht="16.5" customHeight="1">
      <c r="A19" s="17" t="s">
        <v>11</v>
      </c>
      <c r="B19" s="5" t="s">
        <v>4</v>
      </c>
      <c r="C19" s="9">
        <v>16</v>
      </c>
      <c r="D19" s="9">
        <v>21</v>
      </c>
      <c r="E19" s="9">
        <v>19</v>
      </c>
      <c r="F19" s="9">
        <v>20</v>
      </c>
      <c r="G19" s="9">
        <v>20</v>
      </c>
      <c r="H19" s="9">
        <v>19</v>
      </c>
      <c r="I19" s="9">
        <v>23</v>
      </c>
      <c r="J19" s="9">
        <v>16</v>
      </c>
      <c r="K19" s="14">
        <v>15</v>
      </c>
      <c r="L19" s="9">
        <v>13</v>
      </c>
      <c r="M19" s="9">
        <v>12</v>
      </c>
      <c r="N19" s="9"/>
    </row>
    <row r="20" spans="1:14" s="8" customFormat="1" ht="16.5" customHeight="1">
      <c r="A20" s="18"/>
      <c r="B20" s="5" t="s">
        <v>5</v>
      </c>
      <c r="C20" s="9">
        <v>66</v>
      </c>
      <c r="D20" s="9">
        <v>53</v>
      </c>
      <c r="E20" s="9">
        <v>40</v>
      </c>
      <c r="F20" s="9">
        <v>42</v>
      </c>
      <c r="G20" s="9">
        <v>45</v>
      </c>
      <c r="H20" s="9">
        <v>48</v>
      </c>
      <c r="I20" s="9">
        <v>44</v>
      </c>
      <c r="J20" s="9">
        <v>39</v>
      </c>
      <c r="K20" s="14">
        <v>56</v>
      </c>
      <c r="L20" s="9">
        <v>62</v>
      </c>
      <c r="M20" s="9">
        <v>26</v>
      </c>
      <c r="N20" s="9"/>
    </row>
    <row r="21" spans="1:14" s="8" customFormat="1" ht="16.5" customHeight="1">
      <c r="A21" s="18"/>
      <c r="B21" s="5" t="s">
        <v>6</v>
      </c>
      <c r="C21" s="9">
        <v>73</v>
      </c>
      <c r="D21" s="9">
        <v>75</v>
      </c>
      <c r="E21" s="9">
        <v>81</v>
      </c>
      <c r="F21" s="9">
        <v>59</v>
      </c>
      <c r="G21" s="9">
        <v>73</v>
      </c>
      <c r="H21" s="9">
        <v>84</v>
      </c>
      <c r="I21" s="9">
        <v>85</v>
      </c>
      <c r="J21" s="9">
        <v>85</v>
      </c>
      <c r="K21" s="14">
        <v>82</v>
      </c>
      <c r="L21" s="9">
        <v>144</v>
      </c>
      <c r="M21" s="9">
        <v>57</v>
      </c>
      <c r="N21" s="9"/>
    </row>
    <row r="22" spans="1:14" s="8" customFormat="1" ht="16.5" customHeight="1">
      <c r="A22" s="18"/>
      <c r="B22" s="5" t="s">
        <v>7</v>
      </c>
      <c r="C22" s="9">
        <v>108</v>
      </c>
      <c r="D22" s="9">
        <v>111</v>
      </c>
      <c r="E22" s="9">
        <v>132</v>
      </c>
      <c r="F22" s="9">
        <v>105</v>
      </c>
      <c r="G22" s="9">
        <v>103</v>
      </c>
      <c r="H22" s="9">
        <v>118</v>
      </c>
      <c r="I22" s="9">
        <v>150</v>
      </c>
      <c r="J22" s="9">
        <v>93</v>
      </c>
      <c r="K22" s="14">
        <v>129</v>
      </c>
      <c r="L22" s="9">
        <v>201</v>
      </c>
      <c r="M22" s="9">
        <v>67</v>
      </c>
      <c r="N22" s="9"/>
    </row>
    <row r="23" spans="1:14" s="8" customFormat="1" ht="16.5" customHeight="1">
      <c r="A23" s="18"/>
      <c r="B23" s="5" t="s">
        <v>8</v>
      </c>
      <c r="C23" s="9">
        <v>182</v>
      </c>
      <c r="D23" s="9">
        <v>192</v>
      </c>
      <c r="E23" s="9">
        <v>170</v>
      </c>
      <c r="F23" s="9">
        <v>173</v>
      </c>
      <c r="G23" s="9">
        <v>183</v>
      </c>
      <c r="H23" s="9">
        <v>177</v>
      </c>
      <c r="I23" s="9">
        <v>179</v>
      </c>
      <c r="J23" s="9">
        <v>215</v>
      </c>
      <c r="K23" s="14">
        <v>216</v>
      </c>
      <c r="L23" s="9">
        <v>319</v>
      </c>
      <c r="M23" s="9">
        <v>101</v>
      </c>
      <c r="N23" s="9"/>
    </row>
    <row r="24" spans="1:14" s="8" customFormat="1" ht="16.5" customHeight="1">
      <c r="A24" s="18"/>
      <c r="B24" s="5" t="s">
        <v>9</v>
      </c>
      <c r="C24" s="9">
        <v>343</v>
      </c>
      <c r="D24" s="9">
        <v>278</v>
      </c>
      <c r="E24" s="9">
        <v>309</v>
      </c>
      <c r="F24" s="9">
        <v>301</v>
      </c>
      <c r="G24" s="9">
        <v>294</v>
      </c>
      <c r="H24" s="9">
        <v>263</v>
      </c>
      <c r="I24" s="9">
        <v>349</v>
      </c>
      <c r="J24" s="9">
        <v>301</v>
      </c>
      <c r="K24" s="15">
        <v>339</v>
      </c>
      <c r="L24" s="9">
        <v>568</v>
      </c>
      <c r="M24" s="9">
        <v>205</v>
      </c>
      <c r="N24" s="9"/>
    </row>
    <row r="25" spans="1:14" s="8" customFormat="1" ht="16.5" customHeight="1">
      <c r="A25" s="19"/>
      <c r="B25" s="12" t="s">
        <v>0</v>
      </c>
      <c r="C25" s="13">
        <v>788</v>
      </c>
      <c r="D25" s="13">
        <v>730</v>
      </c>
      <c r="E25" s="13">
        <v>751</v>
      </c>
      <c r="F25" s="13">
        <v>700</v>
      </c>
      <c r="G25" s="13">
        <v>718</v>
      </c>
      <c r="H25" s="13">
        <v>709</v>
      </c>
      <c r="I25" s="13">
        <v>830</v>
      </c>
      <c r="J25" s="13">
        <v>749</v>
      </c>
      <c r="K25" s="16">
        <v>837</v>
      </c>
      <c r="L25" s="13">
        <v>1307</v>
      </c>
      <c r="M25" s="13">
        <v>468</v>
      </c>
      <c r="N25" s="13"/>
    </row>
    <row r="26" spans="1:14" s="8" customFormat="1" ht="16.5" customHeight="1">
      <c r="A26" s="17" t="s">
        <v>12</v>
      </c>
      <c r="B26" s="5" t="s">
        <v>4</v>
      </c>
      <c r="C26" s="9">
        <v>18</v>
      </c>
      <c r="D26" s="9">
        <v>20</v>
      </c>
      <c r="E26" s="9">
        <v>24</v>
      </c>
      <c r="F26" s="9">
        <v>16</v>
      </c>
      <c r="G26" s="9">
        <v>26</v>
      </c>
      <c r="H26" s="9">
        <v>22</v>
      </c>
      <c r="I26" s="9">
        <v>21</v>
      </c>
      <c r="J26" s="9">
        <v>22</v>
      </c>
      <c r="K26" s="14">
        <v>24</v>
      </c>
      <c r="L26" s="9">
        <v>36</v>
      </c>
      <c r="M26" s="9">
        <v>15</v>
      </c>
      <c r="N26" s="9"/>
    </row>
    <row r="27" spans="1:14" s="8" customFormat="1" ht="16.5" customHeight="1">
      <c r="A27" s="18"/>
      <c r="B27" s="5" t="s">
        <v>5</v>
      </c>
      <c r="C27" s="9">
        <v>41</v>
      </c>
      <c r="D27" s="9">
        <v>52</v>
      </c>
      <c r="E27" s="9">
        <v>39</v>
      </c>
      <c r="F27" s="9">
        <v>39</v>
      </c>
      <c r="G27" s="9">
        <v>39</v>
      </c>
      <c r="H27" s="9">
        <v>35</v>
      </c>
      <c r="I27" s="9">
        <v>42</v>
      </c>
      <c r="J27" s="9">
        <v>52</v>
      </c>
      <c r="K27" s="14">
        <v>43</v>
      </c>
      <c r="L27" s="9">
        <v>64</v>
      </c>
      <c r="M27" s="9">
        <v>36</v>
      </c>
      <c r="N27" s="9"/>
    </row>
    <row r="28" spans="1:14" s="8" customFormat="1" ht="16.5" customHeight="1">
      <c r="A28" s="18"/>
      <c r="B28" s="5" t="s">
        <v>6</v>
      </c>
      <c r="C28" s="9">
        <v>65</v>
      </c>
      <c r="D28" s="9">
        <v>64</v>
      </c>
      <c r="E28" s="9">
        <v>70</v>
      </c>
      <c r="F28" s="9">
        <v>61</v>
      </c>
      <c r="G28" s="9">
        <v>67</v>
      </c>
      <c r="H28" s="9">
        <v>66</v>
      </c>
      <c r="I28" s="9">
        <v>65</v>
      </c>
      <c r="J28" s="9">
        <v>57</v>
      </c>
      <c r="K28" s="14">
        <v>68</v>
      </c>
      <c r="L28" s="9">
        <v>130</v>
      </c>
      <c r="M28" s="9">
        <v>52</v>
      </c>
      <c r="N28" s="9"/>
    </row>
    <row r="29" spans="1:14" s="8" customFormat="1" ht="16.5" customHeight="1">
      <c r="A29" s="18"/>
      <c r="B29" s="5" t="s">
        <v>7</v>
      </c>
      <c r="C29" s="9">
        <v>122</v>
      </c>
      <c r="D29" s="9">
        <v>132</v>
      </c>
      <c r="E29" s="9">
        <v>111</v>
      </c>
      <c r="F29" s="9">
        <v>118</v>
      </c>
      <c r="G29" s="9">
        <v>113</v>
      </c>
      <c r="H29" s="9">
        <v>109</v>
      </c>
      <c r="I29" s="9">
        <v>159</v>
      </c>
      <c r="J29" s="9">
        <v>153</v>
      </c>
      <c r="K29" s="14">
        <v>167</v>
      </c>
      <c r="L29" s="9">
        <v>202</v>
      </c>
      <c r="M29" s="9">
        <v>103</v>
      </c>
      <c r="N29" s="9"/>
    </row>
    <row r="30" spans="1:14" s="8" customFormat="1" ht="16.5" customHeight="1">
      <c r="A30" s="18"/>
      <c r="B30" s="5" t="s">
        <v>8</v>
      </c>
      <c r="C30" s="9">
        <v>179</v>
      </c>
      <c r="D30" s="9">
        <v>181</v>
      </c>
      <c r="E30" s="9">
        <v>204</v>
      </c>
      <c r="F30" s="9">
        <v>179</v>
      </c>
      <c r="G30" s="9">
        <v>198</v>
      </c>
      <c r="H30" s="9">
        <v>163</v>
      </c>
      <c r="I30" s="9">
        <v>219</v>
      </c>
      <c r="J30" s="9">
        <v>204</v>
      </c>
      <c r="K30" s="14">
        <v>193</v>
      </c>
      <c r="L30" s="9">
        <v>312</v>
      </c>
      <c r="M30" s="9">
        <v>148</v>
      </c>
      <c r="N30" s="9"/>
    </row>
    <row r="31" spans="1:14" s="8" customFormat="1" ht="16.5" customHeight="1">
      <c r="A31" s="18"/>
      <c r="B31" s="5" t="s">
        <v>9</v>
      </c>
      <c r="C31" s="9">
        <v>293</v>
      </c>
      <c r="D31" s="9">
        <v>345</v>
      </c>
      <c r="E31" s="9">
        <v>300</v>
      </c>
      <c r="F31" s="9">
        <v>290</v>
      </c>
      <c r="G31" s="9">
        <v>287</v>
      </c>
      <c r="H31" s="9">
        <v>295</v>
      </c>
      <c r="I31" s="9">
        <v>370</v>
      </c>
      <c r="J31" s="9">
        <v>353</v>
      </c>
      <c r="K31" s="15">
        <v>388</v>
      </c>
      <c r="L31" s="9">
        <v>648</v>
      </c>
      <c r="M31" s="9">
        <v>245</v>
      </c>
      <c r="N31" s="9"/>
    </row>
    <row r="32" spans="1:14" s="8" customFormat="1" ht="16.5" customHeight="1">
      <c r="A32" s="19"/>
      <c r="B32" s="12" t="s">
        <v>0</v>
      </c>
      <c r="C32" s="13">
        <v>718</v>
      </c>
      <c r="D32" s="13">
        <v>794</v>
      </c>
      <c r="E32" s="13">
        <v>748</v>
      </c>
      <c r="F32" s="13">
        <v>703</v>
      </c>
      <c r="G32" s="13">
        <v>730</v>
      </c>
      <c r="H32" s="13">
        <v>690</v>
      </c>
      <c r="I32" s="13">
        <v>876</v>
      </c>
      <c r="J32" s="13">
        <v>841</v>
      </c>
      <c r="K32" s="16">
        <v>883</v>
      </c>
      <c r="L32" s="13">
        <v>1392</v>
      </c>
      <c r="M32" s="13">
        <v>599</v>
      </c>
      <c r="N32" s="13"/>
    </row>
    <row r="33" spans="1:14" s="8" customFormat="1" ht="16.5" customHeight="1">
      <c r="A33" s="17" t="s">
        <v>13</v>
      </c>
      <c r="B33" s="5" t="s">
        <v>4</v>
      </c>
      <c r="C33" s="9">
        <v>12</v>
      </c>
      <c r="D33" s="9">
        <v>9</v>
      </c>
      <c r="E33" s="9">
        <v>11</v>
      </c>
      <c r="F33" s="9">
        <v>8</v>
      </c>
      <c r="G33" s="9">
        <v>10</v>
      </c>
      <c r="H33" s="9">
        <v>7</v>
      </c>
      <c r="I33" s="9">
        <v>9</v>
      </c>
      <c r="J33" s="9">
        <v>16</v>
      </c>
      <c r="K33" s="15">
        <v>14</v>
      </c>
      <c r="L33" s="9">
        <v>11</v>
      </c>
      <c r="M33" s="9">
        <v>6</v>
      </c>
      <c r="N33" s="9"/>
    </row>
    <row r="34" spans="1:14" s="8" customFormat="1" ht="16.5" customHeight="1">
      <c r="A34" s="18"/>
      <c r="B34" s="5" t="s">
        <v>5</v>
      </c>
      <c r="C34" s="9">
        <v>11</v>
      </c>
      <c r="D34" s="9">
        <v>25</v>
      </c>
      <c r="E34" s="9">
        <v>20</v>
      </c>
      <c r="F34" s="9">
        <v>19</v>
      </c>
      <c r="G34" s="9">
        <v>27</v>
      </c>
      <c r="H34" s="9">
        <v>20</v>
      </c>
      <c r="I34" s="9">
        <v>21</v>
      </c>
      <c r="J34" s="9">
        <v>20</v>
      </c>
      <c r="K34" s="15">
        <v>26</v>
      </c>
      <c r="L34" s="9">
        <v>29</v>
      </c>
      <c r="M34" s="9">
        <v>18</v>
      </c>
      <c r="N34" s="9"/>
    </row>
    <row r="35" spans="1:14" s="8" customFormat="1" ht="16.5" customHeight="1">
      <c r="A35" s="18"/>
      <c r="B35" s="5" t="s">
        <v>6</v>
      </c>
      <c r="C35" s="9">
        <v>27</v>
      </c>
      <c r="D35" s="9">
        <v>25</v>
      </c>
      <c r="E35" s="9">
        <v>38</v>
      </c>
      <c r="F35" s="9">
        <v>31</v>
      </c>
      <c r="G35" s="9">
        <v>35</v>
      </c>
      <c r="H35" s="9">
        <v>32</v>
      </c>
      <c r="I35" s="9">
        <v>27</v>
      </c>
      <c r="J35" s="9">
        <v>28</v>
      </c>
      <c r="K35" s="15">
        <v>34</v>
      </c>
      <c r="L35" s="9">
        <v>49</v>
      </c>
      <c r="M35" s="9">
        <v>31</v>
      </c>
      <c r="N35" s="9"/>
    </row>
    <row r="36" spans="1:14" s="8" customFormat="1" ht="16.5" customHeight="1">
      <c r="A36" s="18"/>
      <c r="B36" s="5" t="s">
        <v>7</v>
      </c>
      <c r="C36" s="9">
        <v>55</v>
      </c>
      <c r="D36" s="9">
        <v>68</v>
      </c>
      <c r="E36" s="9">
        <v>57</v>
      </c>
      <c r="F36" s="9">
        <v>50</v>
      </c>
      <c r="G36" s="9">
        <v>58</v>
      </c>
      <c r="H36" s="9">
        <v>47</v>
      </c>
      <c r="I36" s="9">
        <v>75</v>
      </c>
      <c r="J36" s="9">
        <v>69</v>
      </c>
      <c r="K36" s="15">
        <v>60</v>
      </c>
      <c r="L36" s="9">
        <v>80</v>
      </c>
      <c r="M36" s="9">
        <v>49</v>
      </c>
      <c r="N36" s="9"/>
    </row>
    <row r="37" spans="1:14" s="8" customFormat="1" ht="16.5" customHeight="1">
      <c r="A37" s="18"/>
      <c r="B37" s="5" t="s">
        <v>8</v>
      </c>
      <c r="C37" s="9">
        <v>105</v>
      </c>
      <c r="D37" s="9">
        <v>89</v>
      </c>
      <c r="E37" s="9">
        <v>99</v>
      </c>
      <c r="F37" s="9">
        <v>96</v>
      </c>
      <c r="G37" s="9">
        <v>82</v>
      </c>
      <c r="H37" s="9">
        <v>83</v>
      </c>
      <c r="I37" s="9">
        <v>92</v>
      </c>
      <c r="J37" s="9">
        <v>110</v>
      </c>
      <c r="K37" s="15">
        <v>103</v>
      </c>
      <c r="L37" s="9">
        <v>125</v>
      </c>
      <c r="M37" s="9">
        <v>75</v>
      </c>
      <c r="N37" s="9"/>
    </row>
    <row r="38" spans="1:14" s="8" customFormat="1" ht="16.5" customHeight="1">
      <c r="A38" s="18"/>
      <c r="B38" s="5" t="s">
        <v>9</v>
      </c>
      <c r="C38" s="9">
        <v>182</v>
      </c>
      <c r="D38" s="9">
        <v>143</v>
      </c>
      <c r="E38" s="9">
        <v>156</v>
      </c>
      <c r="F38" s="9">
        <v>155</v>
      </c>
      <c r="G38" s="9">
        <v>147</v>
      </c>
      <c r="H38" s="9">
        <v>163</v>
      </c>
      <c r="I38" s="9">
        <v>178</v>
      </c>
      <c r="J38" s="9">
        <v>170</v>
      </c>
      <c r="K38" s="15">
        <v>227</v>
      </c>
      <c r="L38" s="9">
        <v>284</v>
      </c>
      <c r="M38" s="9">
        <v>134</v>
      </c>
      <c r="N38" s="9"/>
    </row>
    <row r="39" spans="1:14" s="8" customFormat="1" ht="16.5" customHeight="1">
      <c r="A39" s="19"/>
      <c r="B39" s="12" t="s">
        <v>0</v>
      </c>
      <c r="C39" s="13">
        <v>392</v>
      </c>
      <c r="D39" s="13">
        <v>359</v>
      </c>
      <c r="E39" s="13">
        <v>381</v>
      </c>
      <c r="F39" s="13">
        <v>359</v>
      </c>
      <c r="G39" s="13">
        <v>359</v>
      </c>
      <c r="H39" s="13">
        <v>352</v>
      </c>
      <c r="I39" s="13">
        <v>402</v>
      </c>
      <c r="J39" s="13">
        <v>413</v>
      </c>
      <c r="K39" s="16">
        <v>464</v>
      </c>
      <c r="L39" s="13">
        <v>578</v>
      </c>
      <c r="M39" s="13">
        <v>313</v>
      </c>
      <c r="N39" s="13"/>
    </row>
    <row r="40" spans="1:14" s="8" customFormat="1" ht="16.5" customHeight="1">
      <c r="A40" s="17" t="s">
        <v>14</v>
      </c>
      <c r="B40" s="5" t="s">
        <v>4</v>
      </c>
      <c r="C40" s="9">
        <v>7</v>
      </c>
      <c r="D40" s="9">
        <v>9</v>
      </c>
      <c r="E40" s="9">
        <v>7</v>
      </c>
      <c r="F40" s="9">
        <v>5</v>
      </c>
      <c r="G40" s="9">
        <v>10</v>
      </c>
      <c r="H40" s="9">
        <v>10</v>
      </c>
      <c r="I40" s="9">
        <v>10</v>
      </c>
      <c r="J40" s="9">
        <v>8</v>
      </c>
      <c r="K40" s="15">
        <v>3</v>
      </c>
      <c r="L40" s="9">
        <v>7</v>
      </c>
      <c r="M40" s="9">
        <v>5</v>
      </c>
      <c r="N40" s="9"/>
    </row>
    <row r="41" spans="1:14" s="8" customFormat="1" ht="16.5" customHeight="1">
      <c r="A41" s="18"/>
      <c r="B41" s="5" t="s">
        <v>5</v>
      </c>
      <c r="C41" s="9">
        <v>13</v>
      </c>
      <c r="D41" s="9">
        <v>24</v>
      </c>
      <c r="E41" s="9">
        <v>17</v>
      </c>
      <c r="F41" s="9">
        <v>22</v>
      </c>
      <c r="G41" s="9">
        <v>14</v>
      </c>
      <c r="H41" s="9">
        <v>25</v>
      </c>
      <c r="I41" s="9">
        <v>16</v>
      </c>
      <c r="J41" s="9">
        <v>23</v>
      </c>
      <c r="K41" s="15">
        <v>24</v>
      </c>
      <c r="L41" s="9">
        <v>33</v>
      </c>
      <c r="M41" s="9">
        <v>12</v>
      </c>
      <c r="N41" s="9"/>
    </row>
    <row r="42" spans="1:14" s="8" customFormat="1" ht="16.5" customHeight="1">
      <c r="A42" s="18"/>
      <c r="B42" s="5" t="s">
        <v>6</v>
      </c>
      <c r="C42" s="9">
        <v>22</v>
      </c>
      <c r="D42" s="9">
        <v>31</v>
      </c>
      <c r="E42" s="9">
        <v>26</v>
      </c>
      <c r="F42" s="9">
        <v>30</v>
      </c>
      <c r="G42" s="9">
        <v>28</v>
      </c>
      <c r="H42" s="9">
        <v>30</v>
      </c>
      <c r="I42" s="9">
        <v>37</v>
      </c>
      <c r="J42" s="9">
        <v>32</v>
      </c>
      <c r="K42" s="15">
        <v>31</v>
      </c>
      <c r="L42" s="9">
        <v>42</v>
      </c>
      <c r="M42" s="9">
        <v>25</v>
      </c>
      <c r="N42" s="9"/>
    </row>
    <row r="43" spans="1:14" s="8" customFormat="1" ht="16.5" customHeight="1">
      <c r="A43" s="18"/>
      <c r="B43" s="5" t="s">
        <v>7</v>
      </c>
      <c r="C43" s="9">
        <v>54</v>
      </c>
      <c r="D43" s="9">
        <v>60</v>
      </c>
      <c r="E43" s="9">
        <v>52</v>
      </c>
      <c r="F43" s="9">
        <v>60</v>
      </c>
      <c r="G43" s="9">
        <v>63</v>
      </c>
      <c r="H43" s="9">
        <v>34</v>
      </c>
      <c r="I43" s="9">
        <v>58</v>
      </c>
      <c r="J43" s="9">
        <v>56</v>
      </c>
      <c r="K43" s="15">
        <v>70</v>
      </c>
      <c r="L43" s="9">
        <v>84</v>
      </c>
      <c r="M43" s="9">
        <v>25</v>
      </c>
      <c r="N43" s="9"/>
    </row>
    <row r="44" spans="1:14" s="8" customFormat="1" ht="16.5" customHeight="1">
      <c r="A44" s="18"/>
      <c r="B44" s="5" t="s">
        <v>8</v>
      </c>
      <c r="C44" s="9">
        <v>86</v>
      </c>
      <c r="D44" s="9">
        <v>100</v>
      </c>
      <c r="E44" s="9">
        <v>104</v>
      </c>
      <c r="F44" s="9">
        <v>98</v>
      </c>
      <c r="G44" s="9">
        <v>89</v>
      </c>
      <c r="H44" s="9">
        <v>68</v>
      </c>
      <c r="I44" s="9">
        <v>116</v>
      </c>
      <c r="J44" s="9">
        <v>97</v>
      </c>
      <c r="K44" s="15">
        <v>108</v>
      </c>
      <c r="L44" s="9">
        <v>150</v>
      </c>
      <c r="M44" s="9">
        <v>50</v>
      </c>
      <c r="N44" s="9"/>
    </row>
    <row r="45" spans="1:14" s="8" customFormat="1" ht="16.5" customHeight="1">
      <c r="A45" s="18"/>
      <c r="B45" s="5" t="s">
        <v>9</v>
      </c>
      <c r="C45" s="9">
        <v>166</v>
      </c>
      <c r="D45" s="9">
        <v>203</v>
      </c>
      <c r="E45" s="9">
        <v>169</v>
      </c>
      <c r="F45" s="9">
        <v>166</v>
      </c>
      <c r="G45" s="9">
        <v>165</v>
      </c>
      <c r="H45" s="9">
        <v>166</v>
      </c>
      <c r="I45" s="9">
        <v>210</v>
      </c>
      <c r="J45" s="9">
        <v>162</v>
      </c>
      <c r="K45" s="15">
        <v>206</v>
      </c>
      <c r="L45" s="9">
        <v>298</v>
      </c>
      <c r="M45" s="9">
        <v>127</v>
      </c>
      <c r="N45" s="9"/>
    </row>
    <row r="46" spans="1:14" s="8" customFormat="1" ht="16.5" customHeight="1">
      <c r="A46" s="19"/>
      <c r="B46" s="12" t="s">
        <v>0</v>
      </c>
      <c r="C46" s="13">
        <v>348</v>
      </c>
      <c r="D46" s="13">
        <v>427</v>
      </c>
      <c r="E46" s="13">
        <v>375</v>
      </c>
      <c r="F46" s="13">
        <v>381</v>
      </c>
      <c r="G46" s="13">
        <v>369</v>
      </c>
      <c r="H46" s="13">
        <v>333</v>
      </c>
      <c r="I46" s="13">
        <v>447</v>
      </c>
      <c r="J46" s="13">
        <v>378</v>
      </c>
      <c r="K46" s="16">
        <v>442</v>
      </c>
      <c r="L46" s="13">
        <v>614</v>
      </c>
      <c r="M46" s="13">
        <v>244</v>
      </c>
      <c r="N46" s="13"/>
    </row>
    <row r="47" spans="1:14" s="8" customFormat="1" ht="16.5" customHeight="1">
      <c r="A47" s="17" t="s">
        <v>15</v>
      </c>
      <c r="B47" s="5" t="s">
        <v>4</v>
      </c>
      <c r="C47" s="9">
        <v>24</v>
      </c>
      <c r="D47" s="9">
        <v>25</v>
      </c>
      <c r="E47" s="9">
        <v>28</v>
      </c>
      <c r="F47" s="9">
        <v>30</v>
      </c>
      <c r="G47" s="9">
        <v>30</v>
      </c>
      <c r="H47" s="9">
        <v>22</v>
      </c>
      <c r="I47" s="9">
        <v>26</v>
      </c>
      <c r="J47" s="9">
        <v>21</v>
      </c>
      <c r="K47" s="15">
        <v>36</v>
      </c>
      <c r="L47" s="9">
        <v>39</v>
      </c>
      <c r="M47" s="9">
        <v>23</v>
      </c>
      <c r="N47" s="9"/>
    </row>
    <row r="48" spans="1:14" s="8" customFormat="1" ht="16.5" customHeight="1">
      <c r="A48" s="18"/>
      <c r="B48" s="5" t="s">
        <v>5</v>
      </c>
      <c r="C48" s="9">
        <v>59</v>
      </c>
      <c r="D48" s="9">
        <v>51</v>
      </c>
      <c r="E48" s="9">
        <v>58</v>
      </c>
      <c r="F48" s="9">
        <v>49</v>
      </c>
      <c r="G48" s="9">
        <v>68</v>
      </c>
      <c r="H48" s="9">
        <v>42</v>
      </c>
      <c r="I48" s="9">
        <v>54</v>
      </c>
      <c r="J48" s="9">
        <v>46</v>
      </c>
      <c r="K48" s="15">
        <v>56</v>
      </c>
      <c r="L48" s="9">
        <v>79</v>
      </c>
      <c r="M48" s="9">
        <v>53</v>
      </c>
      <c r="N48" s="9"/>
    </row>
    <row r="49" spans="1:14" s="8" customFormat="1" ht="16.5" customHeight="1">
      <c r="A49" s="18"/>
      <c r="B49" s="5" t="s">
        <v>6</v>
      </c>
      <c r="C49" s="9">
        <v>70</v>
      </c>
      <c r="D49" s="9">
        <v>76</v>
      </c>
      <c r="E49" s="9">
        <v>92</v>
      </c>
      <c r="F49" s="9">
        <v>68</v>
      </c>
      <c r="G49" s="9">
        <v>100</v>
      </c>
      <c r="H49" s="9">
        <v>87</v>
      </c>
      <c r="I49" s="9">
        <v>100</v>
      </c>
      <c r="J49" s="9">
        <v>90</v>
      </c>
      <c r="K49" s="15">
        <v>90</v>
      </c>
      <c r="L49" s="9">
        <v>118</v>
      </c>
      <c r="M49" s="9">
        <v>70</v>
      </c>
      <c r="N49" s="9"/>
    </row>
    <row r="50" spans="1:14" s="8" customFormat="1" ht="16.5" customHeight="1">
      <c r="A50" s="18"/>
      <c r="B50" s="5" t="s">
        <v>7</v>
      </c>
      <c r="C50" s="9">
        <v>184</v>
      </c>
      <c r="D50" s="9">
        <v>168</v>
      </c>
      <c r="E50" s="9">
        <v>139</v>
      </c>
      <c r="F50" s="9">
        <v>144</v>
      </c>
      <c r="G50" s="9">
        <v>152</v>
      </c>
      <c r="H50" s="9">
        <v>152</v>
      </c>
      <c r="I50" s="9">
        <v>181</v>
      </c>
      <c r="J50" s="9">
        <v>195</v>
      </c>
      <c r="K50" s="15">
        <v>167</v>
      </c>
      <c r="L50" s="9">
        <v>255</v>
      </c>
      <c r="M50" s="9">
        <v>131</v>
      </c>
      <c r="N50" s="9"/>
    </row>
    <row r="51" spans="1:14" s="8" customFormat="1" ht="16.5" customHeight="1">
      <c r="A51" s="18"/>
      <c r="B51" s="5" t="s">
        <v>8</v>
      </c>
      <c r="C51" s="9">
        <v>227</v>
      </c>
      <c r="D51" s="9">
        <v>246</v>
      </c>
      <c r="E51" s="9">
        <v>242</v>
      </c>
      <c r="F51" s="9">
        <v>223</v>
      </c>
      <c r="G51" s="9">
        <v>202</v>
      </c>
      <c r="H51" s="9">
        <v>235</v>
      </c>
      <c r="I51" s="9">
        <v>286</v>
      </c>
      <c r="J51" s="9">
        <v>252</v>
      </c>
      <c r="K51" s="15">
        <v>296</v>
      </c>
      <c r="L51" s="9">
        <v>409</v>
      </c>
      <c r="M51" s="9">
        <v>208</v>
      </c>
      <c r="N51" s="9"/>
    </row>
    <row r="52" spans="1:14" s="8" customFormat="1" ht="16.5" customHeight="1">
      <c r="A52" s="18"/>
      <c r="B52" s="5" t="s">
        <v>9</v>
      </c>
      <c r="C52" s="9">
        <v>466</v>
      </c>
      <c r="D52" s="9">
        <v>409</v>
      </c>
      <c r="E52" s="9">
        <v>434</v>
      </c>
      <c r="F52" s="9">
        <v>379</v>
      </c>
      <c r="G52" s="9">
        <v>387</v>
      </c>
      <c r="H52" s="9">
        <v>384</v>
      </c>
      <c r="I52" s="9">
        <v>471</v>
      </c>
      <c r="J52" s="9">
        <v>466</v>
      </c>
      <c r="K52" s="15">
        <v>521</v>
      </c>
      <c r="L52" s="9">
        <v>800</v>
      </c>
      <c r="M52" s="9">
        <v>407</v>
      </c>
      <c r="N52" s="9"/>
    </row>
    <row r="53" spans="1:14" s="8" customFormat="1" ht="16.5" customHeight="1">
      <c r="A53" s="19"/>
      <c r="B53" s="12" t="s">
        <v>0</v>
      </c>
      <c r="C53" s="13">
        <v>1030</v>
      </c>
      <c r="D53" s="13">
        <v>975</v>
      </c>
      <c r="E53" s="13">
        <v>993</v>
      </c>
      <c r="F53" s="13">
        <v>893</v>
      </c>
      <c r="G53" s="13">
        <v>939</v>
      </c>
      <c r="H53" s="13">
        <v>922</v>
      </c>
      <c r="I53" s="13">
        <v>1118</v>
      </c>
      <c r="J53" s="13">
        <v>1070</v>
      </c>
      <c r="K53" s="16">
        <v>1166</v>
      </c>
      <c r="L53" s="13">
        <v>1700</v>
      </c>
      <c r="M53" s="13">
        <v>892</v>
      </c>
      <c r="N53" s="13"/>
    </row>
    <row r="54" spans="1:14" s="8" customFormat="1" ht="16.5" customHeight="1">
      <c r="A54" s="17" t="s">
        <v>16</v>
      </c>
      <c r="B54" s="5" t="s">
        <v>4</v>
      </c>
      <c r="C54" s="9">
        <v>14</v>
      </c>
      <c r="D54" s="9">
        <v>7</v>
      </c>
      <c r="E54" s="9">
        <v>7</v>
      </c>
      <c r="F54" s="9">
        <v>4</v>
      </c>
      <c r="G54" s="9">
        <v>5</v>
      </c>
      <c r="H54" s="9">
        <v>11</v>
      </c>
      <c r="I54" s="9">
        <v>12</v>
      </c>
      <c r="J54" s="9">
        <v>6</v>
      </c>
      <c r="K54" s="15">
        <v>8</v>
      </c>
      <c r="L54" s="9">
        <v>6</v>
      </c>
      <c r="M54" s="9">
        <v>6</v>
      </c>
      <c r="N54" s="9"/>
    </row>
    <row r="55" spans="1:14" s="8" customFormat="1" ht="16.5" customHeight="1">
      <c r="A55" s="18"/>
      <c r="B55" s="5" t="s">
        <v>5</v>
      </c>
      <c r="C55" s="9">
        <v>12</v>
      </c>
      <c r="D55" s="9">
        <v>13</v>
      </c>
      <c r="E55" s="9">
        <v>18</v>
      </c>
      <c r="F55" s="9">
        <v>19</v>
      </c>
      <c r="G55" s="9">
        <v>21</v>
      </c>
      <c r="H55" s="9">
        <v>17</v>
      </c>
      <c r="I55" s="9">
        <v>17</v>
      </c>
      <c r="J55" s="9">
        <v>17</v>
      </c>
      <c r="K55" s="15">
        <v>26</v>
      </c>
      <c r="L55" s="9">
        <v>23</v>
      </c>
      <c r="M55" s="9">
        <v>14</v>
      </c>
      <c r="N55" s="9"/>
    </row>
    <row r="56" spans="1:14" s="8" customFormat="1" ht="16.5" customHeight="1">
      <c r="A56" s="18"/>
      <c r="B56" s="5" t="s">
        <v>6</v>
      </c>
      <c r="C56" s="9">
        <v>26</v>
      </c>
      <c r="D56" s="9">
        <v>23</v>
      </c>
      <c r="E56" s="9">
        <v>23</v>
      </c>
      <c r="F56" s="9">
        <v>29</v>
      </c>
      <c r="G56" s="9">
        <v>30</v>
      </c>
      <c r="H56" s="9">
        <v>27</v>
      </c>
      <c r="I56" s="9">
        <v>25</v>
      </c>
      <c r="J56" s="9">
        <v>32</v>
      </c>
      <c r="K56" s="15">
        <v>20</v>
      </c>
      <c r="L56" s="9">
        <v>48</v>
      </c>
      <c r="M56" s="9">
        <v>18</v>
      </c>
      <c r="N56" s="9"/>
    </row>
    <row r="57" spans="1:14" s="8" customFormat="1" ht="16.5" customHeight="1">
      <c r="A57" s="18"/>
      <c r="B57" s="5" t="s">
        <v>7</v>
      </c>
      <c r="C57" s="9">
        <v>40</v>
      </c>
      <c r="D57" s="9">
        <v>45</v>
      </c>
      <c r="E57" s="9">
        <v>39</v>
      </c>
      <c r="F57" s="9">
        <v>43</v>
      </c>
      <c r="G57" s="9">
        <v>41</v>
      </c>
      <c r="H57" s="9">
        <v>51</v>
      </c>
      <c r="I57" s="9">
        <v>42</v>
      </c>
      <c r="J57" s="9">
        <v>62</v>
      </c>
      <c r="K57" s="15">
        <v>50</v>
      </c>
      <c r="L57" s="9">
        <v>65</v>
      </c>
      <c r="M57" s="9">
        <v>37</v>
      </c>
      <c r="N57" s="9"/>
    </row>
    <row r="58" spans="1:14" s="8" customFormat="1" ht="16.5" customHeight="1">
      <c r="A58" s="18"/>
      <c r="B58" s="5" t="s">
        <v>8</v>
      </c>
      <c r="C58" s="9">
        <v>69</v>
      </c>
      <c r="D58" s="9">
        <v>73</v>
      </c>
      <c r="E58" s="9">
        <v>68</v>
      </c>
      <c r="F58" s="9">
        <v>67</v>
      </c>
      <c r="G58" s="9">
        <v>45</v>
      </c>
      <c r="H58" s="9">
        <v>61</v>
      </c>
      <c r="I58" s="9">
        <v>81</v>
      </c>
      <c r="J58" s="9">
        <v>59</v>
      </c>
      <c r="K58" s="15">
        <v>90</v>
      </c>
      <c r="L58" s="9">
        <v>116</v>
      </c>
      <c r="M58" s="9">
        <v>62</v>
      </c>
      <c r="N58" s="9"/>
    </row>
    <row r="59" spans="1:14" s="8" customFormat="1" ht="16.5" customHeight="1">
      <c r="A59" s="18"/>
      <c r="B59" s="5" t="s">
        <v>9</v>
      </c>
      <c r="C59" s="11">
        <v>112</v>
      </c>
      <c r="D59" s="11">
        <v>142</v>
      </c>
      <c r="E59" s="11">
        <v>116</v>
      </c>
      <c r="F59" s="11">
        <v>133</v>
      </c>
      <c r="G59" s="11">
        <v>106</v>
      </c>
      <c r="H59" s="11">
        <v>119</v>
      </c>
      <c r="I59" s="11">
        <v>139</v>
      </c>
      <c r="J59" s="11">
        <v>134</v>
      </c>
      <c r="K59" s="15">
        <v>166</v>
      </c>
      <c r="L59" s="11">
        <v>234</v>
      </c>
      <c r="M59" s="11">
        <v>102</v>
      </c>
      <c r="N59" s="11"/>
    </row>
    <row r="60" spans="1:14" s="8" customFormat="1" ht="16.5" customHeight="1">
      <c r="A60" s="19"/>
      <c r="B60" s="12" t="s">
        <v>0</v>
      </c>
      <c r="C60" s="13">
        <v>273</v>
      </c>
      <c r="D60" s="13">
        <v>303</v>
      </c>
      <c r="E60" s="13">
        <v>271</v>
      </c>
      <c r="F60" s="13">
        <v>295</v>
      </c>
      <c r="G60" s="13">
        <v>248</v>
      </c>
      <c r="H60" s="13">
        <v>286</v>
      </c>
      <c r="I60" s="13">
        <v>316</v>
      </c>
      <c r="J60" s="13">
        <v>310</v>
      </c>
      <c r="K60" s="16">
        <v>360</v>
      </c>
      <c r="L60" s="13">
        <v>492</v>
      </c>
      <c r="M60" s="13">
        <v>239</v>
      </c>
      <c r="N60" s="13"/>
    </row>
  </sheetData>
  <sheetProtection/>
  <mergeCells count="8">
    <mergeCell ref="A47:A53"/>
    <mergeCell ref="A54:A60"/>
    <mergeCell ref="A3:A9"/>
    <mergeCell ref="A12:A18"/>
    <mergeCell ref="A19:A25"/>
    <mergeCell ref="A26:A32"/>
    <mergeCell ref="A33:A39"/>
    <mergeCell ref="A40:A46"/>
  </mergeCells>
  <printOptions horizontalCentered="1" verticalCentered="1"/>
  <pageMargins left="0.98425196850393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