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10" tabRatio="830" activeTab="0"/>
  </bookViews>
  <sheets>
    <sheet name="薬品使用量（下水）" sheetId="1" r:id="rId1"/>
  </sheets>
  <definedNames>
    <definedName name="_xlnm.Print_Area" localSheetId="0">'薬品使用量（下水）'!$A$1:$P$21</definedName>
  </definedNames>
  <calcPr fullCalcOnLoad="1"/>
</workbook>
</file>

<file path=xl/sharedStrings.xml><?xml version="1.0" encoding="utf-8"?>
<sst xmlns="http://schemas.openxmlformats.org/spreadsheetml/2006/main" count="69" uniqueCount="30">
  <si>
    <t>10月</t>
  </si>
  <si>
    <t>11月</t>
  </si>
  <si>
    <t>12月</t>
  </si>
  <si>
    <t>合　  　計</t>
  </si>
  <si>
    <t>（単位：ｋｇ）</t>
  </si>
  <si>
    <t>薬          品</t>
  </si>
  <si>
    <r>
      <t xml:space="preserve">注入率 </t>
    </r>
    <r>
      <rPr>
        <sz val="8"/>
        <rFont val="ＭＳ Ｐ明朝"/>
        <family val="1"/>
      </rPr>
      <t>（mg/L）</t>
    </r>
  </si>
  <si>
    <t>施　　設</t>
  </si>
  <si>
    <t>　H28年度　薬品使用量（下水）</t>
  </si>
  <si>
    <t>28年4月</t>
  </si>
  <si>
    <t>5月</t>
  </si>
  <si>
    <t>6月</t>
  </si>
  <si>
    <t>7月</t>
  </si>
  <si>
    <t>8月</t>
  </si>
  <si>
    <t>9月</t>
  </si>
  <si>
    <t>29年1月</t>
  </si>
  <si>
    <t>2月</t>
  </si>
  <si>
    <t>3月</t>
  </si>
  <si>
    <t>　※次亜塩素酸ナトリウムの量は塩素換算値</t>
  </si>
  <si>
    <t>次亜塩素酸ナトリウム</t>
  </si>
  <si>
    <t>ポリ硫酸第二鉄</t>
  </si>
  <si>
    <t>両性高分子凝集剤</t>
  </si>
  <si>
    <t>新町浄化
センター</t>
  </si>
  <si>
    <t>日明浄化
センター</t>
  </si>
  <si>
    <t>曽根浄化
センター</t>
  </si>
  <si>
    <t>北湊浄化
センター</t>
  </si>
  <si>
    <t>皇后崎浄化
センター</t>
  </si>
  <si>
    <t>合計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</si>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</sst>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&quot;△ &quot;#,##0"/>
    <numFmt numFmtId="178" formatCode="\(#,##0;&quot;△ &quot;#,##0\)"/>
    <numFmt numFmtId="179" formatCode="\(#,##0\);\(&quot;△ &quot;#,##0\)"/>
    <numFmt numFmtId="180" formatCode="#,##0.00_ "/>
    <numFmt numFmtId="181" formatCode="#,##0.00;&quot;△ &quot;#,##0.00"/>
    <numFmt numFmtId="182" formatCode="\(#,##0.00\);\(&quot;△ &quot;#,##0.00\)"/>
    <numFmt numFmtId="183" formatCode="#,##0.0;&quot;△ &quot;#,##0.0"/>
    <numFmt numFmtId="184" formatCode="0.0%"/>
    <numFmt numFmtId="185" formatCode="#,##0.0_);[Red]\(#,##0.0\)"/>
    <numFmt numFmtId="186" formatCode="#,##0_);\(#,##0\)"/>
    <numFmt numFmtId="187" formatCode="#,##0_ "/>
    <numFmt numFmtId="188" formatCode="\(0\)"/>
    <numFmt numFmtId="189" formatCode="#,##0;[Red]#,##0"/>
    <numFmt numFmtId="190" formatCode="&quot;(&quot;#,##0&quot;)&quot;"/>
    <numFmt numFmtId="191" formatCode="#,##0.0"/>
    <numFmt numFmtId="192" formatCode="#,##0.0;[Red]\-#,##0.0"/>
    <numFmt numFmtId="193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HGｺﾞｼｯｸE"/>
      <family val="3"/>
    </font>
    <font>
      <sz val="8"/>
      <name val="ＭＳ Ｐ明朝"/>
      <family val="1"/>
    </font>
    <font>
      <b/>
      <sz val="11"/>
      <color indexed="9"/>
      <name val="ＭＳ Ｐゴシック"/>
      <family val="3"/>
    </font>
    <font>
      <sz val="12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60" applyFont="1" applyFill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6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1" xfId="0" applyNumberFormat="1" applyFont="1" applyBorder="1" applyAlignment="1" applyProtection="1">
      <alignment vertical="center"/>
      <protection locked="0"/>
    </xf>
    <xf numFmtId="38" fontId="3" fillId="0" borderId="12" xfId="48" applyFont="1" applyBorder="1" applyAlignment="1" applyProtection="1">
      <alignment vertical="center"/>
      <protection locked="0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wrapText="1" indent="1"/>
    </xf>
    <xf numFmtId="38" fontId="3" fillId="0" borderId="13" xfId="48" applyFont="1" applyBorder="1" applyAlignment="1" applyProtection="1">
      <alignment vertical="center"/>
      <protection locked="0"/>
    </xf>
    <xf numFmtId="192" fontId="3" fillId="0" borderId="11" xfId="48" applyNumberFormat="1" applyFont="1" applyBorder="1" applyAlignment="1" applyProtection="1">
      <alignment vertical="center"/>
      <protection locked="0"/>
    </xf>
    <xf numFmtId="192" fontId="3" fillId="0" borderId="11" xfId="48" applyNumberFormat="1" applyFont="1" applyBorder="1" applyAlignment="1">
      <alignment vertical="center"/>
    </xf>
    <xf numFmtId="181" fontId="3" fillId="0" borderId="12" xfId="0" applyNumberFormat="1" applyFont="1" applyBorder="1" applyAlignment="1" applyProtection="1">
      <alignment horizontal="center" vertical="center"/>
      <protection locked="0"/>
    </xf>
    <xf numFmtId="181" fontId="3" fillId="0" borderId="13" xfId="0" applyNumberFormat="1" applyFont="1" applyBorder="1" applyAlignment="1" applyProtection="1">
      <alignment horizontal="center" vertical="center"/>
      <protection locked="0"/>
    </xf>
    <xf numFmtId="38" fontId="3" fillId="0" borderId="12" xfId="48" applyFont="1" applyBorder="1" applyAlignment="1" applyProtection="1" quotePrefix="1">
      <alignment horizontal="center" vertical="center"/>
      <protection locked="0"/>
    </xf>
    <xf numFmtId="38" fontId="3" fillId="0" borderId="12" xfId="48" applyFont="1" applyBorder="1" applyAlignment="1" quotePrefix="1">
      <alignment horizontal="center" vertic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項目成績書（井手浦・道原）２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22"/>
  <sheetViews>
    <sheetView tabSelected="1" view="pageBreakPreview" zoomScale="84" zoomScaleSheetLayoutView="84" workbookViewId="0" topLeftCell="A1">
      <selection activeCell="A1" sqref="A1"/>
    </sheetView>
  </sheetViews>
  <sheetFormatPr defaultColWidth="9.00390625" defaultRowHeight="13.5"/>
  <cols>
    <col min="1" max="1" width="16.625" style="7" customWidth="1"/>
    <col min="2" max="2" width="22.625" style="7" customWidth="1"/>
    <col min="3" max="16" width="12.625" style="7" customWidth="1"/>
    <col min="17" max="16384" width="9.00390625" style="7" customWidth="1"/>
  </cols>
  <sheetData>
    <row r="1" spans="1:16" ht="18" customHeight="1">
      <c r="A1" s="6" t="s">
        <v>8</v>
      </c>
      <c r="B1" s="1"/>
      <c r="P1" s="26" t="s">
        <v>4</v>
      </c>
    </row>
    <row r="2" spans="1:16" ht="24" customHeight="1">
      <c r="A2" s="2" t="s">
        <v>7</v>
      </c>
      <c r="B2" s="2" t="s">
        <v>5</v>
      </c>
      <c r="C2" s="8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0</v>
      </c>
      <c r="J2" s="3" t="s">
        <v>1</v>
      </c>
      <c r="K2" s="3" t="s">
        <v>2</v>
      </c>
      <c r="L2" s="8" t="s">
        <v>15</v>
      </c>
      <c r="M2" s="3" t="s">
        <v>16</v>
      </c>
      <c r="N2" s="3" t="s">
        <v>17</v>
      </c>
      <c r="O2" s="3" t="s">
        <v>3</v>
      </c>
      <c r="P2" s="4" t="s">
        <v>6</v>
      </c>
    </row>
    <row r="3" spans="1:16" ht="18" customHeight="1">
      <c r="A3" s="27" t="s">
        <v>22</v>
      </c>
      <c r="B3" s="14" t="s">
        <v>19</v>
      </c>
      <c r="C3" s="20">
        <v>1119.0000000000002</v>
      </c>
      <c r="D3" s="20">
        <v>1010.6000000000001</v>
      </c>
      <c r="E3" s="20">
        <v>1189.4999999999998</v>
      </c>
      <c r="F3" s="20">
        <v>1611.2999999999993</v>
      </c>
      <c r="G3" s="20">
        <v>1310.4999999999998</v>
      </c>
      <c r="H3" s="20">
        <v>1507.6999999999998</v>
      </c>
      <c r="I3" s="20">
        <v>1526.6</v>
      </c>
      <c r="J3" s="20">
        <v>1390.9</v>
      </c>
      <c r="K3" s="20">
        <v>1406.8999999999999</v>
      </c>
      <c r="L3" s="20">
        <v>1153.7000000000005</v>
      </c>
      <c r="M3" s="20">
        <v>985.4000000000004</v>
      </c>
      <c r="N3" s="20">
        <v>1413.9999999999998</v>
      </c>
      <c r="O3" s="21">
        <v>15626.099999999999</v>
      </c>
      <c r="P3" s="9">
        <v>0.84</v>
      </c>
    </row>
    <row r="4" spans="1:16" ht="18" customHeight="1">
      <c r="A4" s="28"/>
      <c r="B4" s="15" t="s">
        <v>20</v>
      </c>
      <c r="C4" s="10">
        <v>20630</v>
      </c>
      <c r="D4" s="10">
        <v>20178</v>
      </c>
      <c r="E4" s="10">
        <v>18178</v>
      </c>
      <c r="F4" s="10">
        <v>14178</v>
      </c>
      <c r="G4" s="10">
        <v>23269</v>
      </c>
      <c r="H4" s="10">
        <v>19029</v>
      </c>
      <c r="I4" s="10">
        <v>17605</v>
      </c>
      <c r="J4" s="10">
        <v>20613</v>
      </c>
      <c r="K4" s="10">
        <v>22331</v>
      </c>
      <c r="L4" s="10">
        <v>21523</v>
      </c>
      <c r="M4" s="10">
        <v>22400</v>
      </c>
      <c r="N4" s="10">
        <v>25943</v>
      </c>
      <c r="O4" s="11">
        <v>245877</v>
      </c>
      <c r="P4" s="22" t="s">
        <v>29</v>
      </c>
    </row>
    <row r="5" spans="1:16" ht="18" customHeight="1">
      <c r="A5" s="29"/>
      <c r="B5" s="18" t="s">
        <v>21</v>
      </c>
      <c r="C5" s="19">
        <v>1074</v>
      </c>
      <c r="D5" s="19">
        <v>1057</v>
      </c>
      <c r="E5" s="19">
        <v>952</v>
      </c>
      <c r="F5" s="19">
        <v>782</v>
      </c>
      <c r="G5" s="19">
        <v>1111</v>
      </c>
      <c r="H5" s="19">
        <v>976</v>
      </c>
      <c r="I5" s="19">
        <v>903</v>
      </c>
      <c r="J5" s="19">
        <v>1061</v>
      </c>
      <c r="K5" s="19">
        <v>1169</v>
      </c>
      <c r="L5" s="19">
        <v>1194</v>
      </c>
      <c r="M5" s="19">
        <v>1123</v>
      </c>
      <c r="N5" s="19">
        <v>1265</v>
      </c>
      <c r="O5" s="12">
        <v>12667</v>
      </c>
      <c r="P5" s="23" t="s">
        <v>29</v>
      </c>
    </row>
    <row r="6" spans="1:16" ht="18" customHeight="1">
      <c r="A6" s="27" t="s">
        <v>23</v>
      </c>
      <c r="B6" s="14" t="s">
        <v>19</v>
      </c>
      <c r="C6" s="21">
        <v>7585.9</v>
      </c>
      <c r="D6" s="21">
        <v>6738.7</v>
      </c>
      <c r="E6" s="21">
        <v>8934.6</v>
      </c>
      <c r="F6" s="21">
        <v>8568.5</v>
      </c>
      <c r="G6" s="21">
        <v>5294.4</v>
      </c>
      <c r="H6" s="21">
        <v>9229.4</v>
      </c>
      <c r="I6" s="21">
        <v>7036.2</v>
      </c>
      <c r="J6" s="21">
        <v>5483.3</v>
      </c>
      <c r="K6" s="21">
        <v>6433.8</v>
      </c>
      <c r="L6" s="21">
        <v>5364.1</v>
      </c>
      <c r="M6" s="21">
        <v>4781.8</v>
      </c>
      <c r="N6" s="21">
        <v>4903.3</v>
      </c>
      <c r="O6" s="21">
        <v>80354.00000000001</v>
      </c>
      <c r="P6" s="9">
        <v>1.15</v>
      </c>
    </row>
    <row r="7" spans="1:16" ht="18" customHeight="1">
      <c r="A7" s="28"/>
      <c r="B7" s="16" t="s">
        <v>20</v>
      </c>
      <c r="C7" s="24" t="s">
        <v>29</v>
      </c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4" t="s">
        <v>29</v>
      </c>
      <c r="K7" s="24" t="s">
        <v>29</v>
      </c>
      <c r="L7" s="24" t="s">
        <v>29</v>
      </c>
      <c r="M7" s="24" t="s">
        <v>29</v>
      </c>
      <c r="N7" s="24" t="s">
        <v>29</v>
      </c>
      <c r="O7" s="25" t="s">
        <v>29</v>
      </c>
      <c r="P7" s="22" t="s">
        <v>28</v>
      </c>
    </row>
    <row r="8" spans="1:16" ht="18" customHeight="1">
      <c r="A8" s="29"/>
      <c r="B8" s="17" t="s">
        <v>21</v>
      </c>
      <c r="C8" s="19">
        <v>3660</v>
      </c>
      <c r="D8" s="19">
        <v>3330</v>
      </c>
      <c r="E8" s="19">
        <v>3240</v>
      </c>
      <c r="F8" s="19">
        <v>2610</v>
      </c>
      <c r="G8" s="19">
        <v>3180</v>
      </c>
      <c r="H8" s="19">
        <v>3360</v>
      </c>
      <c r="I8" s="19">
        <v>3060</v>
      </c>
      <c r="J8" s="19">
        <v>3000</v>
      </c>
      <c r="K8" s="19">
        <v>3660</v>
      </c>
      <c r="L8" s="19">
        <v>3330</v>
      </c>
      <c r="M8" s="19">
        <v>2990</v>
      </c>
      <c r="N8" s="19">
        <v>3280</v>
      </c>
      <c r="O8" s="12">
        <v>38700</v>
      </c>
      <c r="P8" s="23" t="s">
        <v>28</v>
      </c>
    </row>
    <row r="9" spans="1:16" ht="18" customHeight="1">
      <c r="A9" s="27" t="s">
        <v>24</v>
      </c>
      <c r="B9" s="14" t="s">
        <v>19</v>
      </c>
      <c r="C9" s="21">
        <v>2443.4</v>
      </c>
      <c r="D9" s="21">
        <v>1882.3</v>
      </c>
      <c r="E9" s="21">
        <v>3318.5</v>
      </c>
      <c r="F9" s="21">
        <v>2810.8</v>
      </c>
      <c r="G9" s="21">
        <v>1436</v>
      </c>
      <c r="H9" s="21">
        <v>3084</v>
      </c>
      <c r="I9" s="21">
        <v>2230.5</v>
      </c>
      <c r="J9" s="21">
        <v>1907.5</v>
      </c>
      <c r="K9" s="21">
        <v>2019</v>
      </c>
      <c r="L9" s="21">
        <v>1798.8</v>
      </c>
      <c r="M9" s="21">
        <v>1619.9</v>
      </c>
      <c r="N9" s="21">
        <v>1521.7</v>
      </c>
      <c r="O9" s="21">
        <v>26072.4</v>
      </c>
      <c r="P9" s="9">
        <v>1.21</v>
      </c>
    </row>
    <row r="10" spans="1:16" ht="18" customHeight="1">
      <c r="A10" s="28"/>
      <c r="B10" s="16" t="s">
        <v>20</v>
      </c>
      <c r="C10" s="10">
        <v>32225</v>
      </c>
      <c r="D10" s="10">
        <v>34454</v>
      </c>
      <c r="E10" s="10">
        <v>29059</v>
      </c>
      <c r="F10" s="10">
        <v>30021</v>
      </c>
      <c r="G10" s="10">
        <v>43747</v>
      </c>
      <c r="H10" s="10">
        <v>34972</v>
      </c>
      <c r="I10" s="10">
        <v>26018</v>
      </c>
      <c r="J10" s="10">
        <v>24004</v>
      </c>
      <c r="K10" s="10">
        <v>20955</v>
      </c>
      <c r="L10" s="10">
        <v>19695</v>
      </c>
      <c r="M10" s="10">
        <v>23204</v>
      </c>
      <c r="N10" s="10">
        <v>29486</v>
      </c>
      <c r="O10" s="11">
        <v>347840</v>
      </c>
      <c r="P10" s="22" t="s">
        <v>29</v>
      </c>
    </row>
    <row r="11" spans="1:16" ht="18" customHeight="1">
      <c r="A11" s="29"/>
      <c r="B11" s="17" t="s">
        <v>21</v>
      </c>
      <c r="C11" s="19">
        <v>880.6</v>
      </c>
      <c r="D11" s="19">
        <v>933.3</v>
      </c>
      <c r="E11" s="19">
        <v>776.7</v>
      </c>
      <c r="F11" s="19">
        <v>713.9</v>
      </c>
      <c r="G11" s="19">
        <v>854.3</v>
      </c>
      <c r="H11" s="19">
        <v>792.6</v>
      </c>
      <c r="I11" s="19">
        <v>720</v>
      </c>
      <c r="J11" s="19">
        <v>683.1</v>
      </c>
      <c r="K11" s="19">
        <v>670.5</v>
      </c>
      <c r="L11" s="19">
        <v>657.1</v>
      </c>
      <c r="M11" s="19">
        <v>698.5</v>
      </c>
      <c r="N11" s="19">
        <v>766.7</v>
      </c>
      <c r="O11" s="12">
        <v>9147.300000000003</v>
      </c>
      <c r="P11" s="23" t="s">
        <v>29</v>
      </c>
    </row>
    <row r="12" spans="1:16" ht="18" customHeight="1">
      <c r="A12" s="27" t="s">
        <v>25</v>
      </c>
      <c r="B12" s="14" t="s">
        <v>19</v>
      </c>
      <c r="C12" s="21">
        <v>2049.3</v>
      </c>
      <c r="D12" s="21">
        <v>1905</v>
      </c>
      <c r="E12" s="21">
        <v>2727.9</v>
      </c>
      <c r="F12" s="21">
        <v>3157.2</v>
      </c>
      <c r="G12" s="21">
        <v>1514.2</v>
      </c>
      <c r="H12" s="21">
        <v>2688.8</v>
      </c>
      <c r="I12" s="21">
        <v>2424.2</v>
      </c>
      <c r="J12" s="21">
        <v>1752.9</v>
      </c>
      <c r="K12" s="21">
        <v>1851.6</v>
      </c>
      <c r="L12" s="21">
        <v>1545.3</v>
      </c>
      <c r="M12" s="21">
        <v>1335.9</v>
      </c>
      <c r="N12" s="21">
        <v>1420</v>
      </c>
      <c r="O12" s="21">
        <v>24372.300000000003</v>
      </c>
      <c r="P12" s="9">
        <v>1.35</v>
      </c>
    </row>
    <row r="13" spans="1:16" ht="18" customHeight="1">
      <c r="A13" s="28"/>
      <c r="B13" s="16" t="s">
        <v>20</v>
      </c>
      <c r="C13" s="10">
        <v>20697.6</v>
      </c>
      <c r="D13" s="10">
        <v>22870.26</v>
      </c>
      <c r="E13" s="10">
        <v>20019.929999999997</v>
      </c>
      <c r="F13" s="10">
        <v>21303.24</v>
      </c>
      <c r="G13" s="10">
        <v>27834.449999999997</v>
      </c>
      <c r="H13" s="10">
        <v>20116.949999999997</v>
      </c>
      <c r="I13" s="10">
        <v>23227.469999999994</v>
      </c>
      <c r="J13" s="10">
        <v>23280.39</v>
      </c>
      <c r="K13" s="10">
        <v>20956.319999999992</v>
      </c>
      <c r="L13" s="10">
        <v>22924.65</v>
      </c>
      <c r="M13" s="10">
        <v>19927.320000000003</v>
      </c>
      <c r="N13" s="10">
        <v>26141.010000000002</v>
      </c>
      <c r="O13" s="11">
        <v>269299.58999999997</v>
      </c>
      <c r="P13" s="22" t="s">
        <v>29</v>
      </c>
    </row>
    <row r="14" spans="1:16" ht="18" customHeight="1">
      <c r="A14" s="29"/>
      <c r="B14" s="17" t="s">
        <v>21</v>
      </c>
      <c r="C14" s="19">
        <v>985.05</v>
      </c>
      <c r="D14" s="19">
        <v>969.1499999999999</v>
      </c>
      <c r="E14" s="19">
        <v>783</v>
      </c>
      <c r="F14" s="19">
        <v>827.2500000000002</v>
      </c>
      <c r="G14" s="19">
        <v>1070.8500000000001</v>
      </c>
      <c r="H14" s="19">
        <v>875.88</v>
      </c>
      <c r="I14" s="19">
        <v>841.0200000000001</v>
      </c>
      <c r="J14" s="19">
        <v>846.35</v>
      </c>
      <c r="K14" s="19">
        <v>849.1399999999999</v>
      </c>
      <c r="L14" s="19">
        <v>817.3600000000001</v>
      </c>
      <c r="M14" s="19">
        <v>811.2399999999997</v>
      </c>
      <c r="N14" s="19">
        <v>969.3000000000002</v>
      </c>
      <c r="O14" s="12">
        <v>10645.59</v>
      </c>
      <c r="P14" s="23" t="s">
        <v>29</v>
      </c>
    </row>
    <row r="15" spans="1:16" ht="18" customHeight="1">
      <c r="A15" s="27" t="s">
        <v>26</v>
      </c>
      <c r="B15" s="14" t="s">
        <v>19</v>
      </c>
      <c r="C15" s="21">
        <v>5779.1</v>
      </c>
      <c r="D15" s="21">
        <v>5106.2</v>
      </c>
      <c r="E15" s="21">
        <v>7039.2</v>
      </c>
      <c r="F15" s="21">
        <v>5674.8</v>
      </c>
      <c r="G15" s="21">
        <v>3648.8</v>
      </c>
      <c r="H15" s="21">
        <v>6812.2</v>
      </c>
      <c r="I15" s="21">
        <v>5439.2</v>
      </c>
      <c r="J15" s="21">
        <v>4564.9</v>
      </c>
      <c r="K15" s="21">
        <v>5050.4</v>
      </c>
      <c r="L15" s="21">
        <v>4006.9</v>
      </c>
      <c r="M15" s="21">
        <v>3440.1</v>
      </c>
      <c r="N15" s="21">
        <v>3797.3</v>
      </c>
      <c r="O15" s="21">
        <v>60359.1</v>
      </c>
      <c r="P15" s="9">
        <v>1.11</v>
      </c>
    </row>
    <row r="16" spans="1:16" ht="18" customHeight="1">
      <c r="A16" s="28"/>
      <c r="B16" s="16" t="s">
        <v>20</v>
      </c>
      <c r="C16" s="10">
        <v>88308</v>
      </c>
      <c r="D16" s="10">
        <v>76210</v>
      </c>
      <c r="E16" s="10">
        <v>70825</v>
      </c>
      <c r="F16" s="10">
        <v>64418</v>
      </c>
      <c r="G16" s="10">
        <v>88514</v>
      </c>
      <c r="H16" s="10">
        <v>65753</v>
      </c>
      <c r="I16" s="10">
        <v>57408</v>
      </c>
      <c r="J16" s="10">
        <v>62215</v>
      </c>
      <c r="K16" s="10">
        <v>70211</v>
      </c>
      <c r="L16" s="10">
        <v>68124</v>
      </c>
      <c r="M16" s="10">
        <v>68533</v>
      </c>
      <c r="N16" s="10">
        <v>86920</v>
      </c>
      <c r="O16" s="11">
        <v>867439</v>
      </c>
      <c r="P16" s="22" t="s">
        <v>29</v>
      </c>
    </row>
    <row r="17" spans="1:16" ht="18" customHeight="1">
      <c r="A17" s="29"/>
      <c r="B17" s="17" t="s">
        <v>21</v>
      </c>
      <c r="C17" s="19">
        <v>3758.22</v>
      </c>
      <c r="D17" s="19">
        <v>3398.42</v>
      </c>
      <c r="E17" s="19">
        <v>3388.9199999999996</v>
      </c>
      <c r="F17" s="19">
        <v>2716.5399999999995</v>
      </c>
      <c r="G17" s="19">
        <v>3784.36</v>
      </c>
      <c r="H17" s="19">
        <v>3064.6799999999994</v>
      </c>
      <c r="I17" s="19">
        <v>2729.4199999999996</v>
      </c>
      <c r="J17" s="19">
        <v>2982.26</v>
      </c>
      <c r="K17" s="19">
        <v>3598.2</v>
      </c>
      <c r="L17" s="19">
        <v>3464.1400000000003</v>
      </c>
      <c r="M17" s="19">
        <v>3453.6</v>
      </c>
      <c r="N17" s="19">
        <v>4113.599999999999</v>
      </c>
      <c r="O17" s="12">
        <v>40452.36</v>
      </c>
      <c r="P17" s="23" t="s">
        <v>29</v>
      </c>
    </row>
    <row r="18" spans="1:16" ht="18" customHeight="1">
      <c r="A18" s="30" t="s">
        <v>27</v>
      </c>
      <c r="B18" s="15" t="s">
        <v>19</v>
      </c>
      <c r="C18" s="10">
        <f aca="true" t="shared" si="0" ref="C18:O18">C3+C6+C9+C12+C15</f>
        <v>18976.699999999997</v>
      </c>
      <c r="D18" s="10">
        <f t="shared" si="0"/>
        <v>16642.8</v>
      </c>
      <c r="E18" s="10">
        <f t="shared" si="0"/>
        <v>23209.7</v>
      </c>
      <c r="F18" s="10">
        <f t="shared" si="0"/>
        <v>21822.6</v>
      </c>
      <c r="G18" s="10">
        <f t="shared" si="0"/>
        <v>13203.900000000001</v>
      </c>
      <c r="H18" s="10">
        <f t="shared" si="0"/>
        <v>23322.1</v>
      </c>
      <c r="I18" s="10">
        <f t="shared" si="0"/>
        <v>18656.7</v>
      </c>
      <c r="J18" s="10">
        <f t="shared" si="0"/>
        <v>15099.5</v>
      </c>
      <c r="K18" s="10">
        <f t="shared" si="0"/>
        <v>16761.7</v>
      </c>
      <c r="L18" s="10">
        <f t="shared" si="0"/>
        <v>13868.8</v>
      </c>
      <c r="M18" s="10">
        <f t="shared" si="0"/>
        <v>12163.1</v>
      </c>
      <c r="N18" s="10">
        <f t="shared" si="0"/>
        <v>13056.3</v>
      </c>
      <c r="O18" s="11">
        <f t="shared" si="0"/>
        <v>206783.9</v>
      </c>
      <c r="P18" s="22" t="s">
        <v>29</v>
      </c>
    </row>
    <row r="19" spans="1:16" ht="18" customHeight="1">
      <c r="A19" s="28"/>
      <c r="B19" s="15" t="s">
        <v>20</v>
      </c>
      <c r="C19" s="10">
        <f>C4+C10+C13+C16</f>
        <v>161860.6</v>
      </c>
      <c r="D19" s="10">
        <f aca="true" t="shared" si="1" ref="D19:O19">D4+D10+D13+D16</f>
        <v>153712.26</v>
      </c>
      <c r="E19" s="10">
        <f t="shared" si="1"/>
        <v>138081.93</v>
      </c>
      <c r="F19" s="10">
        <f t="shared" si="1"/>
        <v>129920.24</v>
      </c>
      <c r="G19" s="10">
        <f t="shared" si="1"/>
        <v>183364.45</v>
      </c>
      <c r="H19" s="10">
        <f t="shared" si="1"/>
        <v>139870.95</v>
      </c>
      <c r="I19" s="10">
        <f t="shared" si="1"/>
        <v>124258.47</v>
      </c>
      <c r="J19" s="10">
        <f t="shared" si="1"/>
        <v>130112.39</v>
      </c>
      <c r="K19" s="10">
        <f t="shared" si="1"/>
        <v>134453.32</v>
      </c>
      <c r="L19" s="10">
        <f t="shared" si="1"/>
        <v>132266.65</v>
      </c>
      <c r="M19" s="10">
        <f t="shared" si="1"/>
        <v>134064.32</v>
      </c>
      <c r="N19" s="10">
        <f t="shared" si="1"/>
        <v>168490.01</v>
      </c>
      <c r="O19" s="11">
        <f t="shared" si="1"/>
        <v>1730455.5899999999</v>
      </c>
      <c r="P19" s="22" t="s">
        <v>29</v>
      </c>
    </row>
    <row r="20" spans="1:16" ht="18" customHeight="1">
      <c r="A20" s="29"/>
      <c r="B20" s="18" t="s">
        <v>21</v>
      </c>
      <c r="C20" s="19">
        <f aca="true" t="shared" si="2" ref="C20:O20">C5+C8+C11+C14+C17</f>
        <v>10357.87</v>
      </c>
      <c r="D20" s="19">
        <f t="shared" si="2"/>
        <v>9687.869999999999</v>
      </c>
      <c r="E20" s="19">
        <f t="shared" si="2"/>
        <v>9140.619999999999</v>
      </c>
      <c r="F20" s="19">
        <f t="shared" si="2"/>
        <v>7649.689999999999</v>
      </c>
      <c r="G20" s="19">
        <f t="shared" si="2"/>
        <v>10000.51</v>
      </c>
      <c r="H20" s="19">
        <f t="shared" si="2"/>
        <v>9069.16</v>
      </c>
      <c r="I20" s="19">
        <f t="shared" si="2"/>
        <v>8253.44</v>
      </c>
      <c r="J20" s="19">
        <f t="shared" si="2"/>
        <v>8572.710000000001</v>
      </c>
      <c r="K20" s="19">
        <f t="shared" si="2"/>
        <v>9946.84</v>
      </c>
      <c r="L20" s="19">
        <f t="shared" si="2"/>
        <v>9462.600000000002</v>
      </c>
      <c r="M20" s="19">
        <f t="shared" si="2"/>
        <v>9076.34</v>
      </c>
      <c r="N20" s="19">
        <f t="shared" si="2"/>
        <v>10394.599999999999</v>
      </c>
      <c r="O20" s="12">
        <f t="shared" si="2"/>
        <v>111612.25</v>
      </c>
      <c r="P20" s="23" t="s">
        <v>29</v>
      </c>
    </row>
    <row r="21" ht="18" customHeight="1">
      <c r="A21" s="13" t="s">
        <v>18</v>
      </c>
    </row>
    <row r="22" ht="13.5">
      <c r="A22" s="5"/>
    </row>
  </sheetData>
  <sheetProtection formatCells="0"/>
  <mergeCells count="6">
    <mergeCell ref="A3:A5"/>
    <mergeCell ref="A6:A8"/>
    <mergeCell ref="A9:A11"/>
    <mergeCell ref="A12:A14"/>
    <mergeCell ref="A18:A20"/>
    <mergeCell ref="A15:A17"/>
  </mergeCells>
  <printOptions horizontalCentered="1" verticalCentered="1"/>
  <pageMargins left="0.5905511811023623" right="0.5905511811023623" top="0.984251968503937" bottom="0.5905511811023623" header="0.5118110236220472" footer="0.5118110236220472"/>
  <pageSetup blackAndWhite="1" fitToHeight="1" fitToWidth="1" horizontalDpi="600" verticalDpi="600" orientation="portrait" paperSize="9" scale="63" r:id="rId1"/>
  <colBreaks count="1" manualBreakCount="1">
    <brk id="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