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産業３類型・中分類別統計表" sheetId="1" r:id="rId1"/>
  </sheets>
  <definedNames>
    <definedName name="_xlnm.Print_Area" localSheetId="0">'産業３類型・中分類別統計表'!$A$1:$M$44</definedName>
  </definedNames>
  <calcPr fullCalcOnLoad="1"/>
</workbook>
</file>

<file path=xl/sharedStrings.xml><?xml version="1.0" encoding="utf-8"?>
<sst xmlns="http://schemas.openxmlformats.org/spreadsheetml/2006/main" count="93" uniqueCount="71">
  <si>
    <t>事業所数</t>
  </si>
  <si>
    <t>従業者数</t>
  </si>
  <si>
    <t>食料品</t>
  </si>
  <si>
    <t>飲料･たばこ</t>
  </si>
  <si>
    <t>繊維</t>
  </si>
  <si>
    <t>衣服</t>
  </si>
  <si>
    <t>木材</t>
  </si>
  <si>
    <t>家具</t>
  </si>
  <si>
    <t>パルプ･紙</t>
  </si>
  <si>
    <t>化学</t>
  </si>
  <si>
    <t>石油･石炭</t>
  </si>
  <si>
    <t>プラスチック</t>
  </si>
  <si>
    <t>ゴム</t>
  </si>
  <si>
    <t>なめし革</t>
  </si>
  <si>
    <t>窯業･土石</t>
  </si>
  <si>
    <t>鉄鋼</t>
  </si>
  <si>
    <t>非鉄金属</t>
  </si>
  <si>
    <t>金属</t>
  </si>
  <si>
    <t>一般機械</t>
  </si>
  <si>
    <t>電気機械</t>
  </si>
  <si>
    <t>情報通信機器</t>
  </si>
  <si>
    <t>電子・デバイス</t>
  </si>
  <si>
    <t>輸送機械</t>
  </si>
  <si>
    <t>精密機械</t>
  </si>
  <si>
    <t>その他</t>
  </si>
  <si>
    <t>構成比</t>
  </si>
  <si>
    <t>（人）</t>
  </si>
  <si>
    <t>従業者1人</t>
  </si>
  <si>
    <t>当り(万円）</t>
  </si>
  <si>
    <t>(百万円）</t>
  </si>
  <si>
    <t>産業中分類</t>
  </si>
  <si>
    <t>1 産業3類型別・産業中分類別統計表</t>
  </si>
  <si>
    <t>［産業３類型］</t>
  </si>
  <si>
    <t>製造品出荷額等　</t>
  </si>
  <si>
    <t>（従業者９人以下は粗付加価値額）</t>
  </si>
  <si>
    <t>番 号</t>
  </si>
  <si>
    <t>付加価値額</t>
  </si>
  <si>
    <t>（%)</t>
  </si>
  <si>
    <t>（%)</t>
  </si>
  <si>
    <t>（%)</t>
  </si>
  <si>
    <t>県　　　　　　計</t>
  </si>
  <si>
    <t>9</t>
  </si>
  <si>
    <t>10</t>
  </si>
  <si>
    <t>11</t>
  </si>
  <si>
    <t>12</t>
  </si>
  <si>
    <t>13</t>
  </si>
  <si>
    <t>14</t>
  </si>
  <si>
    <t>15</t>
  </si>
  <si>
    <t>16</t>
  </si>
  <si>
    <t>印刷</t>
  </si>
  <si>
    <t>(17)</t>
  </si>
  <si>
    <t>(18)</t>
  </si>
  <si>
    <t>X</t>
  </si>
  <si>
    <t>19</t>
  </si>
  <si>
    <t>20</t>
  </si>
  <si>
    <t>21</t>
  </si>
  <si>
    <t>22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</si>
  <si>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</si>
  <si>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</si>
  <si>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</si>
  <si>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</si>
  <si>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</si>
  <si>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</si>
  <si>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</si>
  <si>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</si>
  <si>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</si>
  <si>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32</t>
  </si>
  <si>
    <t>1</t>
  </si>
  <si>
    <t>基礎素材型</t>
  </si>
  <si>
    <t>加工組立型</t>
  </si>
  <si>
    <t>生活関連型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</si>
</sst>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#,##0_ "/>
    <numFmt numFmtId="180" formatCode="#,##0_);[Red]\(#,##0\)"/>
    <numFmt numFmtId="181" formatCode="#,##0.00_);[Red]\(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1"/>
      <name val="Century"/>
      <family val="1"/>
    </font>
    <font>
      <sz val="11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8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 vertical="top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distributed" vertical="distributed" textRotation="255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20" applyFont="1" applyBorder="1" applyAlignment="1">
      <alignment horizontal="distributed" vertical="center"/>
      <protection/>
    </xf>
    <xf numFmtId="49" fontId="0" fillId="0" borderId="0" xfId="0" applyNumberForma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 textRotation="255"/>
    </xf>
    <xf numFmtId="49" fontId="2" fillId="0" borderId="2" xfId="0" applyNumberFormat="1" applyFont="1" applyBorder="1" applyAlignment="1">
      <alignment horizontal="distributed" vertical="distributed" textRotation="255"/>
    </xf>
    <xf numFmtId="49" fontId="2" fillId="0" borderId="3" xfId="0" applyNumberFormat="1" applyFont="1" applyBorder="1" applyAlignment="1">
      <alignment horizontal="distributed" vertical="center"/>
    </xf>
    <xf numFmtId="49" fontId="2" fillId="0" borderId="2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49" fontId="2" fillId="0" borderId="5" xfId="0" applyNumberFormat="1" applyFont="1" applyBorder="1" applyAlignment="1">
      <alignment horizontal="center" vertical="center" textRotation="255"/>
    </xf>
    <xf numFmtId="49" fontId="2" fillId="0" borderId="0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distributed" vertical="center" shrinkToFit="1"/>
    </xf>
    <xf numFmtId="49" fontId="2" fillId="0" borderId="0" xfId="0" applyNumberFormat="1" applyFont="1" applyBorder="1" applyAlignment="1">
      <alignment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178" fontId="2" fillId="0" borderId="7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horizontal="center" vertical="center" textRotation="255"/>
    </xf>
    <xf numFmtId="49" fontId="2" fillId="0" borderId="10" xfId="0" applyNumberFormat="1" applyFont="1" applyBorder="1" applyAlignment="1">
      <alignment horizontal="distributed" vertical="distributed" textRotation="255"/>
    </xf>
    <xf numFmtId="49" fontId="2" fillId="0" borderId="11" xfId="0" applyNumberFormat="1" applyFont="1" applyBorder="1" applyAlignment="1">
      <alignment vertical="top" shrinkToFit="1"/>
    </xf>
    <xf numFmtId="177" fontId="2" fillId="0" borderId="12" xfId="0" applyNumberFormat="1" applyFont="1" applyBorder="1" applyAlignment="1">
      <alignment horizontal="center" vertical="top" shrinkToFit="1"/>
    </xf>
    <xf numFmtId="177" fontId="2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center" vertical="top" shrinkToFit="1"/>
    </xf>
    <xf numFmtId="178" fontId="2" fillId="0" borderId="12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vertical="center" shrinkToFit="1"/>
    </xf>
    <xf numFmtId="49" fontId="0" fillId="0" borderId="6" xfId="0" applyNumberFormat="1" applyBorder="1" applyAlignment="1">
      <alignment horizontal="distributed" vertical="distributed" textRotation="255"/>
    </xf>
    <xf numFmtId="179" fontId="0" fillId="0" borderId="6" xfId="0" applyNumberFormat="1" applyBorder="1" applyAlignment="1">
      <alignment horizontal="right" vertical="center"/>
    </xf>
    <xf numFmtId="49" fontId="0" fillId="0" borderId="14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180" fontId="0" fillId="0" borderId="14" xfId="0" applyNumberFormat="1" applyBorder="1" applyAlignment="1">
      <alignment horizontal="right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20" applyFont="1" applyBorder="1" applyAlignment="1">
      <alignment horizontal="distributed" vertical="center"/>
      <protection/>
    </xf>
    <xf numFmtId="179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8" fillId="0" borderId="0" xfId="20" applyFont="1" applyBorder="1" applyAlignment="1">
      <alignment horizontal="distributed" vertical="center"/>
      <protection/>
    </xf>
    <xf numFmtId="49" fontId="0" fillId="0" borderId="6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49" fontId="3" fillId="0" borderId="0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0" fontId="0" fillId="0" borderId="14" xfId="0" applyNumberFormat="1" applyFill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9" fontId="0" fillId="0" borderId="11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２～１１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tabSelected="1" workbookViewId="0" topLeftCell="A4">
      <selection activeCell="G11" sqref="G11"/>
    </sheetView>
  </sheetViews>
  <sheetFormatPr defaultColWidth="9.00390625" defaultRowHeight="13.5"/>
  <cols>
    <col min="1" max="1" width="5.00390625" style="2" customWidth="1"/>
    <col min="2" max="2" width="14.375" style="2" customWidth="1"/>
    <col min="3" max="3" width="0.875" style="2" customWidth="1"/>
    <col min="4" max="4" width="9.375" style="2" bestFit="1" customWidth="1"/>
    <col min="5" max="5" width="7.625" style="3" customWidth="1"/>
    <col min="6" max="6" width="10.875" style="3" bestFit="1" customWidth="1"/>
    <col min="7" max="7" width="7.625" style="3" customWidth="1"/>
    <col min="8" max="8" width="15.625" style="2" bestFit="1" customWidth="1"/>
    <col min="9" max="9" width="7.625" style="2" customWidth="1"/>
    <col min="10" max="10" width="10.125" style="7" customWidth="1"/>
    <col min="11" max="11" width="13.50390625" style="2" bestFit="1" customWidth="1"/>
    <col min="12" max="12" width="7.625" style="2" customWidth="1"/>
    <col min="13" max="13" width="11.50390625" style="2" customWidth="1"/>
    <col min="14" max="14" width="3.50390625" style="0" bestFit="1" customWidth="1"/>
  </cols>
  <sheetData>
    <row r="2" spans="2:3" ht="18.75">
      <c r="B2" s="23" t="s">
        <v>31</v>
      </c>
      <c r="C2" s="23"/>
    </row>
    <row r="3" spans="2:3" ht="17.25">
      <c r="B3" s="13"/>
      <c r="C3" s="13"/>
    </row>
    <row r="4" spans="2:3" ht="17.25">
      <c r="B4" s="13"/>
      <c r="C4" s="13"/>
    </row>
    <row r="6" spans="1:13" ht="22.5" customHeight="1">
      <c r="A6" s="30" t="s">
        <v>35</v>
      </c>
      <c r="B6" s="31"/>
      <c r="C6" s="31"/>
      <c r="D6" s="32" t="s">
        <v>0</v>
      </c>
      <c r="E6" s="33"/>
      <c r="F6" s="32" t="s">
        <v>1</v>
      </c>
      <c r="G6" s="34"/>
      <c r="H6" s="33" t="s">
        <v>33</v>
      </c>
      <c r="I6" s="33"/>
      <c r="J6" s="35"/>
      <c r="K6" s="36" t="s">
        <v>36</v>
      </c>
      <c r="L6" s="37" t="s">
        <v>34</v>
      </c>
      <c r="M6" s="38"/>
    </row>
    <row r="7" spans="1:13" ht="22.5" customHeight="1">
      <c r="A7" s="39"/>
      <c r="B7" s="40" t="s">
        <v>30</v>
      </c>
      <c r="C7" s="40"/>
      <c r="D7" s="41"/>
      <c r="E7" s="42" t="s">
        <v>25</v>
      </c>
      <c r="F7" s="43"/>
      <c r="G7" s="42" t="s">
        <v>25</v>
      </c>
      <c r="H7" s="44"/>
      <c r="I7" s="45" t="s">
        <v>25</v>
      </c>
      <c r="J7" s="46" t="s">
        <v>27</v>
      </c>
      <c r="K7" s="41"/>
      <c r="L7" s="45" t="s">
        <v>25</v>
      </c>
      <c r="M7" s="47" t="s">
        <v>27</v>
      </c>
    </row>
    <row r="8" spans="1:13" ht="15.75" customHeight="1">
      <c r="A8" s="48"/>
      <c r="B8" s="49"/>
      <c r="C8" s="49"/>
      <c r="D8" s="50"/>
      <c r="E8" s="51" t="s">
        <v>37</v>
      </c>
      <c r="F8" s="52" t="s">
        <v>26</v>
      </c>
      <c r="G8" s="51" t="s">
        <v>38</v>
      </c>
      <c r="H8" s="53" t="s">
        <v>29</v>
      </c>
      <c r="I8" s="54" t="s">
        <v>39</v>
      </c>
      <c r="J8" s="55" t="s">
        <v>28</v>
      </c>
      <c r="K8" s="56" t="s">
        <v>29</v>
      </c>
      <c r="L8" s="54" t="s">
        <v>39</v>
      </c>
      <c r="M8" s="57" t="s">
        <v>28</v>
      </c>
    </row>
    <row r="9" spans="1:13" ht="22.5" customHeight="1">
      <c r="A9" s="58"/>
      <c r="B9" s="25"/>
      <c r="C9" s="25"/>
      <c r="D9" s="59"/>
      <c r="E9" s="4"/>
      <c r="F9" s="4"/>
      <c r="G9" s="4"/>
      <c r="H9" s="5"/>
      <c r="I9" s="4"/>
      <c r="J9" s="6"/>
      <c r="K9" s="5"/>
      <c r="L9" s="4"/>
      <c r="M9" s="60"/>
    </row>
    <row r="10" spans="1:13" ht="22.5" customHeight="1">
      <c r="A10" s="58"/>
      <c r="B10" s="25"/>
      <c r="C10" s="25"/>
      <c r="D10" s="59"/>
      <c r="E10" s="4"/>
      <c r="F10" s="4"/>
      <c r="G10" s="4"/>
      <c r="H10" s="5"/>
      <c r="I10" s="4"/>
      <c r="J10" s="6"/>
      <c r="K10" s="5"/>
      <c r="L10" s="4"/>
      <c r="M10" s="60"/>
    </row>
    <row r="11" spans="1:14" ht="22.5" customHeight="1">
      <c r="A11" s="61"/>
      <c r="B11" s="26" t="s">
        <v>40</v>
      </c>
      <c r="C11" s="26"/>
      <c r="D11" s="59">
        <v>11559</v>
      </c>
      <c r="E11" s="18">
        <v>100</v>
      </c>
      <c r="F11" s="10">
        <f>SUM(F15:F38)</f>
        <v>228530</v>
      </c>
      <c r="G11" s="18">
        <v>100</v>
      </c>
      <c r="H11" s="8">
        <v>7306518</v>
      </c>
      <c r="I11" s="18">
        <v>100</v>
      </c>
      <c r="J11" s="16">
        <f>SUM(H11/F11)</f>
        <v>31.971811140769265</v>
      </c>
      <c r="K11" s="8">
        <v>2638301</v>
      </c>
      <c r="L11" s="18">
        <v>100</v>
      </c>
      <c r="M11" s="62">
        <f>SUM(K11/F11)*100</f>
        <v>1154.4659344506192</v>
      </c>
      <c r="N11" s="1"/>
    </row>
    <row r="12" spans="1:14" ht="22.5" customHeight="1">
      <c r="A12" s="61"/>
      <c r="B12" s="5"/>
      <c r="C12" s="5"/>
      <c r="D12" s="59"/>
      <c r="E12" s="14"/>
      <c r="F12" s="15"/>
      <c r="G12" s="17"/>
      <c r="H12" s="8"/>
      <c r="I12" s="17"/>
      <c r="J12" s="16"/>
      <c r="K12" s="8"/>
      <c r="L12" s="17"/>
      <c r="M12" s="62"/>
      <c r="N12" s="1"/>
    </row>
    <row r="13" spans="1:14" ht="22.5" customHeight="1">
      <c r="A13" s="61"/>
      <c r="B13" s="5"/>
      <c r="C13" s="5"/>
      <c r="D13" s="59"/>
      <c r="E13" s="14"/>
      <c r="F13" s="15"/>
      <c r="G13" s="17"/>
      <c r="H13" s="8"/>
      <c r="I13" s="17"/>
      <c r="J13" s="16"/>
      <c r="K13" s="8"/>
      <c r="L13" s="17"/>
      <c r="M13" s="62"/>
      <c r="N13" s="1"/>
    </row>
    <row r="14" spans="1:14" ht="22.5" customHeight="1">
      <c r="A14" s="61"/>
      <c r="B14" s="5"/>
      <c r="C14" s="5"/>
      <c r="D14" s="59"/>
      <c r="E14" s="14"/>
      <c r="F14" s="15"/>
      <c r="G14" s="17"/>
      <c r="H14" s="8"/>
      <c r="I14" s="17"/>
      <c r="J14" s="16"/>
      <c r="K14" s="8"/>
      <c r="L14" s="17"/>
      <c r="M14" s="62"/>
      <c r="N14" s="1"/>
    </row>
    <row r="15" spans="1:13" ht="22.5" customHeight="1">
      <c r="A15" s="63" t="s">
        <v>41</v>
      </c>
      <c r="B15" s="64" t="s">
        <v>2</v>
      </c>
      <c r="C15" s="27"/>
      <c r="D15" s="65">
        <v>1676</v>
      </c>
      <c r="E15" s="66">
        <f>SUM(D15/D11)*100</f>
        <v>14.499524180292415</v>
      </c>
      <c r="F15" s="67">
        <v>46485</v>
      </c>
      <c r="G15" s="66">
        <f>SUM(F15/F11)*100</f>
        <v>20.34087428346388</v>
      </c>
      <c r="H15" s="68">
        <v>780989</v>
      </c>
      <c r="I15" s="66">
        <f>SUM(H15/H11)*100</f>
        <v>10.688935550422238</v>
      </c>
      <c r="J15" s="69">
        <v>1634.0167590618544</v>
      </c>
      <c r="K15" s="68">
        <v>294011.06</v>
      </c>
      <c r="L15" s="66">
        <f>SUM(K15/K11)*100</f>
        <v>11.143954385796011</v>
      </c>
      <c r="M15" s="70">
        <v>626.8892537313512</v>
      </c>
    </row>
    <row r="16" spans="1:13" ht="22.5" customHeight="1">
      <c r="A16" s="63" t="s">
        <v>42</v>
      </c>
      <c r="B16" s="64" t="s">
        <v>3</v>
      </c>
      <c r="C16" s="27"/>
      <c r="D16" s="65">
        <v>283</v>
      </c>
      <c r="E16" s="66">
        <f>SUM(D16/D11)*100</f>
        <v>2.448308677221213</v>
      </c>
      <c r="F16" s="67">
        <v>4032</v>
      </c>
      <c r="G16" s="66">
        <f>SUM(F16/F11)*100</f>
        <v>1.7643197829606616</v>
      </c>
      <c r="H16" s="68">
        <v>566095</v>
      </c>
      <c r="I16" s="66">
        <f>SUM(H16/H11)*100</f>
        <v>7.747808189892915</v>
      </c>
      <c r="J16" s="69">
        <v>6347.725302945199</v>
      </c>
      <c r="K16" s="68">
        <v>140105.11</v>
      </c>
      <c r="L16" s="66">
        <f>SUM(K16/K11)*100</f>
        <v>5.3104293255394275</v>
      </c>
      <c r="M16" s="70">
        <v>3373.0465452210947</v>
      </c>
    </row>
    <row r="17" spans="1:13" ht="22.5" customHeight="1">
      <c r="A17" s="63" t="s">
        <v>43</v>
      </c>
      <c r="B17" s="64" t="s">
        <v>4</v>
      </c>
      <c r="C17" s="27"/>
      <c r="D17" s="65">
        <v>158</v>
      </c>
      <c r="E17" s="66">
        <f>SUM(D17/D11)*100</f>
        <v>1.366900250886755</v>
      </c>
      <c r="F17" s="67">
        <v>1416</v>
      </c>
      <c r="G17" s="66">
        <f>SUM(F17/F11)*100</f>
        <v>0.6196123047302324</v>
      </c>
      <c r="H17" s="68">
        <v>18453</v>
      </c>
      <c r="I17" s="66">
        <f>SUM(H17/H11)*100</f>
        <v>0.252555321152976</v>
      </c>
      <c r="J17" s="69">
        <v>1153.8047459786665</v>
      </c>
      <c r="K17" s="68">
        <v>7099.43</v>
      </c>
      <c r="L17" s="66">
        <f>SUM(K17/K11)*100</f>
        <v>0.2690909793840809</v>
      </c>
      <c r="M17" s="70">
        <v>452.26501035196975</v>
      </c>
    </row>
    <row r="18" spans="1:17" ht="22.5" customHeight="1">
      <c r="A18" s="63" t="s">
        <v>44</v>
      </c>
      <c r="B18" s="64" t="s">
        <v>5</v>
      </c>
      <c r="C18" s="27"/>
      <c r="D18" s="65">
        <v>507</v>
      </c>
      <c r="E18" s="66">
        <f>SUM(D18/D11)*100</f>
        <v>4.386192577212562</v>
      </c>
      <c r="F18" s="67">
        <v>7093</v>
      </c>
      <c r="G18" s="66">
        <f>SUM(F18/F11)*100</f>
        <v>3.103750054697414</v>
      </c>
      <c r="H18" s="68">
        <v>49095</v>
      </c>
      <c r="I18" s="66">
        <f>SUM(H18/H11)*100</f>
        <v>0.6719342920937169</v>
      </c>
      <c r="J18" s="69">
        <v>639.2962331628748</v>
      </c>
      <c r="K18" s="68">
        <v>25553.91</v>
      </c>
      <c r="L18" s="66">
        <f>SUM(K18/K11)*100</f>
        <v>0.9685744727383266</v>
      </c>
      <c r="M18" s="70">
        <v>341.6412313245773</v>
      </c>
      <c r="P18" s="2"/>
      <c r="Q18" s="2"/>
    </row>
    <row r="19" spans="1:17" ht="22.5" customHeight="1">
      <c r="A19" s="63" t="s">
        <v>45</v>
      </c>
      <c r="B19" s="64" t="s">
        <v>6</v>
      </c>
      <c r="C19" s="27"/>
      <c r="D19" s="65">
        <v>694</v>
      </c>
      <c r="E19" s="66">
        <f>SUM(D19/D11)*100</f>
        <v>6.003979583008911</v>
      </c>
      <c r="F19" s="67">
        <v>5514</v>
      </c>
      <c r="G19" s="66">
        <f>SUM(F19/F11)*100</f>
        <v>2.412812322233405</v>
      </c>
      <c r="H19" s="68">
        <v>77830</v>
      </c>
      <c r="I19" s="66">
        <f>SUM(H19/H11)*100</f>
        <v>1.0652132794307767</v>
      </c>
      <c r="J19" s="69">
        <v>1233.6910319161866</v>
      </c>
      <c r="K19" s="68">
        <v>31626.22</v>
      </c>
      <c r="L19" s="66">
        <f>SUM(K19/K11)*100</f>
        <v>1.198734336984294</v>
      </c>
      <c r="M19" s="70">
        <v>511.7304316168448</v>
      </c>
      <c r="P19" s="2"/>
      <c r="Q19" s="2"/>
    </row>
    <row r="20" spans="1:17" ht="22.5" customHeight="1">
      <c r="A20" s="63" t="s">
        <v>46</v>
      </c>
      <c r="B20" s="64" t="s">
        <v>7</v>
      </c>
      <c r="C20" s="27"/>
      <c r="D20" s="65">
        <v>1374</v>
      </c>
      <c r="E20" s="66">
        <f>SUM(D20/D11)*100</f>
        <v>11.886841422268363</v>
      </c>
      <c r="F20" s="67">
        <v>9745</v>
      </c>
      <c r="G20" s="66">
        <f>SUM(F20/F11)*100</f>
        <v>4.264210388132849</v>
      </c>
      <c r="H20" s="68">
        <v>129378.95</v>
      </c>
      <c r="I20" s="66">
        <f>SUM(H20/H11)*100</f>
        <v>1.7707333370012912</v>
      </c>
      <c r="J20" s="69">
        <v>1122.8656046866831</v>
      </c>
      <c r="K20" s="68">
        <v>50983.32</v>
      </c>
      <c r="L20" s="66">
        <f>SUM(K20/K11)*100</f>
        <v>1.9324299994579845</v>
      </c>
      <c r="M20" s="70">
        <v>451.4028612957737</v>
      </c>
      <c r="P20" s="2"/>
      <c r="Q20" s="2"/>
    </row>
    <row r="21" spans="1:17" ht="22.5" customHeight="1">
      <c r="A21" s="63" t="s">
        <v>47</v>
      </c>
      <c r="B21" s="64" t="s">
        <v>8</v>
      </c>
      <c r="C21" s="27"/>
      <c r="D21" s="65">
        <v>199</v>
      </c>
      <c r="E21" s="66">
        <f>SUM(D21/D11)*100</f>
        <v>1.7216022147244572</v>
      </c>
      <c r="F21" s="67">
        <v>4421</v>
      </c>
      <c r="G21" s="66">
        <f>SUM(F21/F11)*100</f>
        <v>1.9345381350369757</v>
      </c>
      <c r="H21" s="68">
        <v>80123.02</v>
      </c>
      <c r="I21" s="66">
        <f>SUM(H21/H11)*100</f>
        <v>1.096596490968749</v>
      </c>
      <c r="J21" s="69">
        <v>1719.9017112768795</v>
      </c>
      <c r="K21" s="68">
        <v>35912.63</v>
      </c>
      <c r="L21" s="66">
        <f>SUM(K21/K11)*100</f>
        <v>1.3612029105094527</v>
      </c>
      <c r="M21" s="70">
        <v>787.9032470381763</v>
      </c>
      <c r="P21" s="2"/>
      <c r="Q21" s="2"/>
    </row>
    <row r="22" spans="1:17" ht="22.5" customHeight="1">
      <c r="A22" s="63" t="s">
        <v>48</v>
      </c>
      <c r="B22" s="64" t="s">
        <v>49</v>
      </c>
      <c r="C22" s="27"/>
      <c r="D22" s="65">
        <v>1014</v>
      </c>
      <c r="E22" s="66">
        <f>SUM(D22/D11)*100</f>
        <v>8.772385154425123</v>
      </c>
      <c r="F22" s="67">
        <v>14378</v>
      </c>
      <c r="G22" s="66">
        <f>SUM(F22/F11)*100</f>
        <v>6.29151533715486</v>
      </c>
      <c r="H22" s="68">
        <v>254673.11</v>
      </c>
      <c r="I22" s="66">
        <f>SUM(H22/H11)*100</f>
        <v>3.4855605638691367</v>
      </c>
      <c r="J22" s="69">
        <v>1662.0196204047938</v>
      </c>
      <c r="K22" s="68">
        <v>120917.15</v>
      </c>
      <c r="L22" s="66">
        <f>SUM(K22/K11)*100</f>
        <v>4.58314460707857</v>
      </c>
      <c r="M22" s="70">
        <v>808.3282546084644</v>
      </c>
      <c r="P22" s="2"/>
      <c r="Q22" s="2"/>
    </row>
    <row r="23" spans="1:17" ht="22.5" customHeight="1">
      <c r="A23" s="63" t="s">
        <v>50</v>
      </c>
      <c r="B23" s="64" t="s">
        <v>9</v>
      </c>
      <c r="C23" s="27"/>
      <c r="D23" s="65">
        <v>138</v>
      </c>
      <c r="E23" s="66">
        <f>SUM(D23/D11)*100</f>
        <v>1.1938749026732416</v>
      </c>
      <c r="F23" s="67">
        <v>7610</v>
      </c>
      <c r="G23" s="66">
        <f>SUM(F23/F11)*100</f>
        <v>3.3299785586137483</v>
      </c>
      <c r="H23" s="68">
        <v>418916.2</v>
      </c>
      <c r="I23" s="66">
        <f>SUM(H23/H11)*100</f>
        <v>5.7334588103389335</v>
      </c>
      <c r="J23" s="69">
        <v>5320.70594854263</v>
      </c>
      <c r="K23" s="68">
        <v>203638.77</v>
      </c>
      <c r="L23" s="66">
        <f>SUM(K23/K11)*100</f>
        <v>7.718557132033077</v>
      </c>
      <c r="M23" s="70">
        <v>2643.9153917728836</v>
      </c>
      <c r="P23" s="2"/>
      <c r="Q23" s="2"/>
    </row>
    <row r="24" spans="1:17" ht="22.5" customHeight="1">
      <c r="A24" s="63" t="s">
        <v>51</v>
      </c>
      <c r="B24" s="64" t="s">
        <v>10</v>
      </c>
      <c r="C24" s="27"/>
      <c r="D24" s="65">
        <v>42</v>
      </c>
      <c r="E24" s="66">
        <f>SUM(D24/D11)*100</f>
        <v>0.3633532312483779</v>
      </c>
      <c r="F24" s="24" t="s">
        <v>52</v>
      </c>
      <c r="G24" s="24" t="s">
        <v>52</v>
      </c>
      <c r="H24" s="24" t="s">
        <v>52</v>
      </c>
      <c r="I24" s="24" t="s">
        <v>52</v>
      </c>
      <c r="J24" s="24" t="s">
        <v>52</v>
      </c>
      <c r="K24" s="24" t="s">
        <v>52</v>
      </c>
      <c r="L24" s="24" t="s">
        <v>52</v>
      </c>
      <c r="M24" s="71" t="s">
        <v>52</v>
      </c>
      <c r="P24" s="2"/>
      <c r="Q24" s="2"/>
    </row>
    <row r="25" spans="1:17" ht="22.5" customHeight="1">
      <c r="A25" s="63" t="s">
        <v>53</v>
      </c>
      <c r="B25" s="64" t="s">
        <v>11</v>
      </c>
      <c r="C25" s="27"/>
      <c r="D25" s="65">
        <v>387</v>
      </c>
      <c r="E25" s="66">
        <f>SUM(D25/D11)*100</f>
        <v>3.348040487931482</v>
      </c>
      <c r="F25" s="67">
        <v>10349</v>
      </c>
      <c r="G25" s="66">
        <f>SUM(F25/F11)*100</f>
        <v>4.528508292127948</v>
      </c>
      <c r="H25" s="68">
        <v>177015.36</v>
      </c>
      <c r="I25" s="66">
        <f>SUM(H25/H11)*100</f>
        <v>2.422704768536805</v>
      </c>
      <c r="J25" s="69">
        <v>1699.7706910635627</v>
      </c>
      <c r="K25" s="68">
        <v>73486.79</v>
      </c>
      <c r="L25" s="66">
        <f>SUM(K25/K11)*100</f>
        <v>2.7853830931345587</v>
      </c>
      <c r="M25" s="70">
        <v>720.3410227087124</v>
      </c>
      <c r="P25" s="2"/>
      <c r="Q25" s="2"/>
    </row>
    <row r="26" spans="1:17" ht="22.5" customHeight="1">
      <c r="A26" s="63" t="s">
        <v>54</v>
      </c>
      <c r="B26" s="64" t="s">
        <v>12</v>
      </c>
      <c r="C26" s="27"/>
      <c r="D26" s="65">
        <v>74</v>
      </c>
      <c r="E26" s="66">
        <f>SUM(D26/D11)*100</f>
        <v>0.6401937883899991</v>
      </c>
      <c r="F26" s="67">
        <v>5764</v>
      </c>
      <c r="G26" s="66">
        <f>SUM(F26/F11)*100</f>
        <v>2.5222071500459458</v>
      </c>
      <c r="H26" s="68">
        <v>157071.85</v>
      </c>
      <c r="I26" s="66">
        <f>SUM(H26/H11)*100</f>
        <v>2.149749716622884</v>
      </c>
      <c r="J26" s="69">
        <v>2719.564275542645</v>
      </c>
      <c r="K26" s="68">
        <v>72194.37</v>
      </c>
      <c r="L26" s="66">
        <f>SUM(K26/K11)*100</f>
        <v>2.7363962641108803</v>
      </c>
      <c r="M26" s="70">
        <v>1246.1449633923578</v>
      </c>
      <c r="P26" s="2"/>
      <c r="Q26" s="2"/>
    </row>
    <row r="27" spans="1:17" ht="22.5" customHeight="1">
      <c r="A27" s="63" t="s">
        <v>55</v>
      </c>
      <c r="B27" s="64" t="s">
        <v>13</v>
      </c>
      <c r="C27" s="27"/>
      <c r="D27" s="65">
        <v>31</v>
      </c>
      <c r="E27" s="66">
        <f>SUM(D27/D11)*100</f>
        <v>0.2681892897309456</v>
      </c>
      <c r="F27" s="67">
        <v>305</v>
      </c>
      <c r="G27" s="66">
        <f>SUM(F27/F11)*100</f>
        <v>0.13346168993130003</v>
      </c>
      <c r="H27" s="68">
        <v>2224.93</v>
      </c>
      <c r="I27" s="66">
        <f>SUM(H27/H11)*100</f>
        <v>0.030451303890580986</v>
      </c>
      <c r="J27" s="69">
        <v>658.8263836239576</v>
      </c>
      <c r="K27" s="68">
        <v>1052.33</v>
      </c>
      <c r="L27" s="66">
        <f>SUM(K27/K11)*100</f>
        <v>0.039886654327917846</v>
      </c>
      <c r="M27" s="70">
        <v>319.1296436694465</v>
      </c>
      <c r="P27" s="2"/>
      <c r="Q27" s="2"/>
    </row>
    <row r="28" spans="1:17" ht="22.5" customHeight="1">
      <c r="A28" s="63" t="s">
        <v>56</v>
      </c>
      <c r="B28" s="64" t="s">
        <v>14</v>
      </c>
      <c r="C28" s="27"/>
      <c r="D28" s="65">
        <v>662</v>
      </c>
      <c r="E28" s="66">
        <f>SUM(D28/D11)*100</f>
        <v>5.72713902586729</v>
      </c>
      <c r="F28" s="67">
        <v>15964</v>
      </c>
      <c r="G28" s="66">
        <f>SUM(F28/F11)*100</f>
        <v>6.98551612479762</v>
      </c>
      <c r="H28" s="68">
        <v>310531.24</v>
      </c>
      <c r="I28" s="66">
        <f>SUM(H28/H11)*100</f>
        <v>4.25005782508166</v>
      </c>
      <c r="J28" s="69">
        <v>1870.5678971773325</v>
      </c>
      <c r="K28" s="68">
        <v>143594.91</v>
      </c>
      <c r="L28" s="66">
        <f>SUM(K28/K11)*100</f>
        <v>5.442703846149473</v>
      </c>
      <c r="M28" s="70">
        <v>884.8271414120276</v>
      </c>
      <c r="P28" s="2"/>
      <c r="Q28" s="2"/>
    </row>
    <row r="29" spans="1:17" ht="22.5" customHeight="1">
      <c r="A29" s="63" t="s">
        <v>57</v>
      </c>
      <c r="B29" s="64" t="s">
        <v>15</v>
      </c>
      <c r="C29" s="27"/>
      <c r="D29" s="65">
        <v>202</v>
      </c>
      <c r="E29" s="66">
        <f>SUM(D29/D11)*100</f>
        <v>1.7475560169564843</v>
      </c>
      <c r="F29" s="67">
        <v>10152</v>
      </c>
      <c r="G29" s="66">
        <f>SUM(F29/F11)*100</f>
        <v>4.442305167811666</v>
      </c>
      <c r="H29" s="68">
        <v>592271.7</v>
      </c>
      <c r="I29" s="66">
        <f>SUM(H29/H11)*100</f>
        <v>8.10607323488425</v>
      </c>
      <c r="J29" s="69">
        <v>5613.972859737674</v>
      </c>
      <c r="K29" s="68">
        <v>252378.75</v>
      </c>
      <c r="L29" s="66">
        <f>SUM(K29/K11)*100</f>
        <v>9.565957409711782</v>
      </c>
      <c r="M29" s="70">
        <v>2444.4731866801367</v>
      </c>
      <c r="P29" s="2"/>
      <c r="Q29" s="2"/>
    </row>
    <row r="30" spans="1:17" ht="22.5" customHeight="1">
      <c r="A30" s="63" t="s">
        <v>58</v>
      </c>
      <c r="B30" s="64" t="s">
        <v>16</v>
      </c>
      <c r="C30" s="27"/>
      <c r="D30" s="65">
        <v>49</v>
      </c>
      <c r="E30" s="66">
        <f>SUM(D30/D11)*100</f>
        <v>0.4239121031231075</v>
      </c>
      <c r="F30" s="24" t="s">
        <v>52</v>
      </c>
      <c r="G30" s="24" t="s">
        <v>52</v>
      </c>
      <c r="H30" s="24" t="s">
        <v>52</v>
      </c>
      <c r="I30" s="24" t="s">
        <v>52</v>
      </c>
      <c r="J30" s="24" t="s">
        <v>52</v>
      </c>
      <c r="K30" s="24" t="s">
        <v>52</v>
      </c>
      <c r="L30" s="24" t="s">
        <v>52</v>
      </c>
      <c r="M30" s="71" t="s">
        <v>52</v>
      </c>
      <c r="P30" s="2"/>
      <c r="Q30" s="2"/>
    </row>
    <row r="31" spans="1:17" ht="22.5" customHeight="1">
      <c r="A31" s="63" t="s">
        <v>59</v>
      </c>
      <c r="B31" s="64" t="s">
        <v>17</v>
      </c>
      <c r="C31" s="27"/>
      <c r="D31" s="65">
        <v>1429</v>
      </c>
      <c r="E31" s="66">
        <f>SUM(D31/D11)*100</f>
        <v>12.362661129855523</v>
      </c>
      <c r="F31" s="67">
        <v>20136</v>
      </c>
      <c r="G31" s="66">
        <f>SUM(F31/F11)*100</f>
        <v>8.811097011333304</v>
      </c>
      <c r="H31" s="68">
        <v>399565.6</v>
      </c>
      <c r="I31" s="66">
        <f>SUM(H31/H11)*100</f>
        <v>5.46861856769531</v>
      </c>
      <c r="J31" s="69">
        <v>1878.0681766369444</v>
      </c>
      <c r="K31" s="68">
        <v>162225.26</v>
      </c>
      <c r="L31" s="66">
        <f>SUM(K31/K11)*100</f>
        <v>6.148853371923826</v>
      </c>
      <c r="M31" s="70">
        <v>778.597159506782</v>
      </c>
      <c r="P31" s="2"/>
      <c r="Q31" s="2"/>
    </row>
    <row r="32" spans="1:17" ht="22.5" customHeight="1">
      <c r="A32" s="63" t="s">
        <v>60</v>
      </c>
      <c r="B32" s="64" t="s">
        <v>18</v>
      </c>
      <c r="C32" s="27"/>
      <c r="D32" s="65">
        <v>1082</v>
      </c>
      <c r="E32" s="66">
        <f>SUM(D32/D11)*100</f>
        <v>9.36067133835107</v>
      </c>
      <c r="F32" s="67">
        <v>20653</v>
      </c>
      <c r="G32" s="66">
        <f>SUM(F32/F11)*100</f>
        <v>9.03732551524964</v>
      </c>
      <c r="H32" s="68">
        <v>434563.02</v>
      </c>
      <c r="I32" s="66">
        <f>SUM(H32/H11)*100</f>
        <v>5.9476076018700015</v>
      </c>
      <c r="J32" s="69">
        <v>2024.9173325332663</v>
      </c>
      <c r="K32" s="68">
        <v>173359.69</v>
      </c>
      <c r="L32" s="66">
        <f>SUM(K32/K11)*100</f>
        <v>6.570883686129823</v>
      </c>
      <c r="M32" s="70">
        <v>821.2725736664349</v>
      </c>
      <c r="P32" s="2"/>
      <c r="Q32" s="2"/>
    </row>
    <row r="33" spans="1:17" ht="22.5" customHeight="1">
      <c r="A33" s="63" t="s">
        <v>61</v>
      </c>
      <c r="B33" s="64" t="s">
        <v>19</v>
      </c>
      <c r="C33" s="27"/>
      <c r="D33" s="65">
        <v>326</v>
      </c>
      <c r="E33" s="66">
        <f>SUM(D33/D11)*100</f>
        <v>2.8203131758802664</v>
      </c>
      <c r="F33" s="67">
        <v>12725</v>
      </c>
      <c r="G33" s="66">
        <f>SUM(F33/F11)*100</f>
        <v>5.568196735658338</v>
      </c>
      <c r="H33" s="68">
        <v>240044.31</v>
      </c>
      <c r="I33" s="66">
        <f>SUM(H33/H11)*100</f>
        <v>3.285344811304099</v>
      </c>
      <c r="J33" s="69">
        <v>1899.7529166023112</v>
      </c>
      <c r="K33" s="68">
        <v>89834.69</v>
      </c>
      <c r="L33" s="66">
        <f>SUM(K33/K11)*100</f>
        <v>3.4050205037256935</v>
      </c>
      <c r="M33" s="70">
        <v>724.0402447460899</v>
      </c>
      <c r="P33" s="2"/>
      <c r="Q33" s="2"/>
    </row>
    <row r="34" spans="1:17" ht="22.5" customHeight="1">
      <c r="A34" s="63" t="s">
        <v>62</v>
      </c>
      <c r="B34" s="64" t="s">
        <v>20</v>
      </c>
      <c r="C34" s="27"/>
      <c r="D34" s="65">
        <v>25</v>
      </c>
      <c r="E34" s="66">
        <f>SUM(D34/D11)*100</f>
        <v>0.21628168526689162</v>
      </c>
      <c r="F34" s="67">
        <v>1603</v>
      </c>
      <c r="G34" s="66">
        <f>SUM(F34/F11)*100</f>
        <v>0.701439635934013</v>
      </c>
      <c r="H34" s="68">
        <v>51048.02</v>
      </c>
      <c r="I34" s="66">
        <f>SUM(H34/H11)*100</f>
        <v>0.6986641242791709</v>
      </c>
      <c r="J34" s="69">
        <v>3164.0944161380953</v>
      </c>
      <c r="K34" s="68">
        <v>11867.38</v>
      </c>
      <c r="L34" s="66">
        <f>SUM(K34/K11)*100</f>
        <v>0.44981145062674804</v>
      </c>
      <c r="M34" s="70">
        <v>740.4001247790386</v>
      </c>
      <c r="P34" s="2"/>
      <c r="Q34" s="2"/>
    </row>
    <row r="35" spans="1:17" ht="22.5" customHeight="1">
      <c r="A35" s="63" t="s">
        <v>63</v>
      </c>
      <c r="B35" s="72" t="s">
        <v>21</v>
      </c>
      <c r="C35" s="27"/>
      <c r="D35" s="65">
        <v>61</v>
      </c>
      <c r="E35" s="66">
        <f>SUM(D35/D11)*100</f>
        <v>0.5277273120512155</v>
      </c>
      <c r="F35" s="67">
        <v>9296</v>
      </c>
      <c r="G35" s="66">
        <f>SUM(F35/F11)*100</f>
        <v>4.067737277381525</v>
      </c>
      <c r="H35" s="68">
        <v>395298.37</v>
      </c>
      <c r="I35" s="66">
        <f>SUM(H35/H11)*100</f>
        <v>5.410215508946943</v>
      </c>
      <c r="J35" s="69">
        <v>4175.2022520107275</v>
      </c>
      <c r="K35" s="68">
        <v>144320.75</v>
      </c>
      <c r="L35" s="66">
        <f>SUM(K35/K11)*100</f>
        <v>5.470215490954216</v>
      </c>
      <c r="M35" s="70">
        <v>1547.6756032171597</v>
      </c>
      <c r="P35" s="2"/>
      <c r="Q35" s="2"/>
    </row>
    <row r="36" spans="1:17" ht="22.5" customHeight="1">
      <c r="A36" s="63" t="s">
        <v>64</v>
      </c>
      <c r="B36" s="64" t="s">
        <v>22</v>
      </c>
      <c r="C36" s="27"/>
      <c r="D36" s="65">
        <v>194</v>
      </c>
      <c r="E36" s="66">
        <f>SUM(D36/D11)*100</f>
        <v>1.6783458776710787</v>
      </c>
      <c r="F36" s="67">
        <v>15097</v>
      </c>
      <c r="G36" s="66">
        <f>SUM(F36/F11)*100</f>
        <v>6.606134861943727</v>
      </c>
      <c r="H36" s="68">
        <v>2008373.73</v>
      </c>
      <c r="I36" s="66">
        <f>SUM(H36/H11)*100</f>
        <v>27.4874260215331</v>
      </c>
      <c r="J36" s="69">
        <v>13284.441691608283</v>
      </c>
      <c r="K36" s="68">
        <v>548807.12</v>
      </c>
      <c r="L36" s="66">
        <f>SUM(K36/K11)*100</f>
        <v>20.80153553366352</v>
      </c>
      <c r="M36" s="70">
        <v>3603.441346895704</v>
      </c>
      <c r="P36" s="2"/>
      <c r="Q36" s="2"/>
    </row>
    <row r="37" spans="1:17" ht="22.5" customHeight="1">
      <c r="A37" s="63" t="s">
        <v>65</v>
      </c>
      <c r="B37" s="64" t="s">
        <v>23</v>
      </c>
      <c r="C37" s="27"/>
      <c r="D37" s="65">
        <v>46</v>
      </c>
      <c r="E37" s="66">
        <f>SUM(D37/D11)*100</f>
        <v>0.39795830089108053</v>
      </c>
      <c r="F37" s="67">
        <v>1062</v>
      </c>
      <c r="G37" s="66">
        <f>SUM(F37/F11)*100</f>
        <v>0.4647092285476742</v>
      </c>
      <c r="H37" s="68">
        <v>13063.09</v>
      </c>
      <c r="I37" s="66">
        <f>SUM(H37/H11)*100</f>
        <v>0.1787868037825952</v>
      </c>
      <c r="J37" s="69">
        <v>1270.6837875900928</v>
      </c>
      <c r="K37" s="68">
        <v>5574.68</v>
      </c>
      <c r="L37" s="66">
        <f>SUM(K37/K11)*100</f>
        <v>0.211298104348215</v>
      </c>
      <c r="M37" s="70">
        <v>554.1890481318867</v>
      </c>
      <c r="P37" s="2"/>
      <c r="Q37" s="2"/>
    </row>
    <row r="38" spans="1:17" ht="22.5" customHeight="1">
      <c r="A38" s="63" t="s">
        <v>66</v>
      </c>
      <c r="B38" s="64" t="s">
        <v>24</v>
      </c>
      <c r="C38" s="27"/>
      <c r="D38" s="65">
        <v>906</v>
      </c>
      <c r="E38" s="66">
        <f>SUM(D38/D11)*100</f>
        <v>7.838048274072151</v>
      </c>
      <c r="F38" s="67">
        <v>4730</v>
      </c>
      <c r="G38" s="66">
        <f>SUM(F38/F11)*100</f>
        <v>2.0697501422132762</v>
      </c>
      <c r="H38" s="68">
        <v>52781.19</v>
      </c>
      <c r="I38" s="66">
        <f>SUM(H38/H11)*100</f>
        <v>0.722384999256828</v>
      </c>
      <c r="J38" s="69">
        <v>907.8068447093726</v>
      </c>
      <c r="K38" s="68">
        <v>25224.47</v>
      </c>
      <c r="L38" s="66">
        <f>SUM(K38/K11)*100</f>
        <v>0.9560876488315776</v>
      </c>
      <c r="M38" s="70">
        <v>444.4122682092472</v>
      </c>
      <c r="P38" s="2"/>
      <c r="Q38" s="2"/>
    </row>
    <row r="39" spans="1:17" ht="22.5" customHeight="1">
      <c r="A39" s="61"/>
      <c r="B39" s="5"/>
      <c r="C39" s="5"/>
      <c r="D39" s="73"/>
      <c r="E39" s="14"/>
      <c r="F39" s="14"/>
      <c r="G39" s="14"/>
      <c r="H39" s="17"/>
      <c r="I39" s="17"/>
      <c r="J39" s="16"/>
      <c r="K39" s="17"/>
      <c r="L39" s="17"/>
      <c r="M39" s="74"/>
      <c r="P39" s="2"/>
      <c r="Q39" s="2"/>
    </row>
    <row r="40" spans="1:17" ht="22.5" customHeight="1">
      <c r="A40" s="61"/>
      <c r="B40" s="75" t="s">
        <v>32</v>
      </c>
      <c r="C40" s="26"/>
      <c r="D40" s="73"/>
      <c r="E40" s="14"/>
      <c r="F40" s="14"/>
      <c r="G40" s="14"/>
      <c r="H40" s="8"/>
      <c r="I40" s="17"/>
      <c r="J40" s="16"/>
      <c r="K40" s="8"/>
      <c r="L40" s="17"/>
      <c r="M40" s="74"/>
      <c r="P40" s="2"/>
      <c r="Q40" s="2"/>
    </row>
    <row r="41" spans="1:17" ht="22.5" customHeight="1">
      <c r="A41" s="61"/>
      <c r="B41" s="26"/>
      <c r="C41" s="26"/>
      <c r="D41" s="73"/>
      <c r="E41" s="14"/>
      <c r="F41" s="14"/>
      <c r="G41" s="14"/>
      <c r="H41" s="8"/>
      <c r="I41" s="17"/>
      <c r="J41" s="16"/>
      <c r="K41" s="8"/>
      <c r="L41" s="17"/>
      <c r="M41" s="74"/>
      <c r="P41" s="2"/>
      <c r="Q41" s="2"/>
    </row>
    <row r="42" spans="1:17" ht="22.5" customHeight="1">
      <c r="A42" s="73" t="s">
        <v>67</v>
      </c>
      <c r="B42" s="76" t="s">
        <v>68</v>
      </c>
      <c r="C42" s="28"/>
      <c r="D42" s="59">
        <v>3876</v>
      </c>
      <c r="E42" s="14">
        <v>33.532312483778874</v>
      </c>
      <c r="F42" s="10">
        <v>82710</v>
      </c>
      <c r="G42" s="14">
        <v>35.75411749448839</v>
      </c>
      <c r="H42" s="8">
        <v>2310438.01</v>
      </c>
      <c r="I42" s="19">
        <v>31.621601561783603</v>
      </c>
      <c r="J42" s="10">
        <v>29622.661804782947</v>
      </c>
      <c r="K42" s="8">
        <v>999552.02</v>
      </c>
      <c r="L42" s="20">
        <v>37.886745116941725</v>
      </c>
      <c r="M42" s="62">
        <v>11831.694402268942</v>
      </c>
      <c r="P42" s="2"/>
      <c r="Q42" s="2"/>
    </row>
    <row r="43" spans="1:13" ht="22.5" customHeight="1">
      <c r="A43" s="73">
        <v>2</v>
      </c>
      <c r="B43" s="77" t="s">
        <v>69</v>
      </c>
      <c r="C43" s="29"/>
      <c r="D43" s="59">
        <v>1734</v>
      </c>
      <c r="E43" s="21">
        <v>15.001297690111604</v>
      </c>
      <c r="F43" s="10">
        <v>60436</v>
      </c>
      <c r="G43" s="22">
        <v>26.125448493494144</v>
      </c>
      <c r="H43" s="11">
        <v>3142390.54</v>
      </c>
      <c r="I43" s="21">
        <v>43.0080448717159</v>
      </c>
      <c r="J43" s="12">
        <v>25819.092396482778</v>
      </c>
      <c r="K43" s="11">
        <v>973764.31</v>
      </c>
      <c r="L43" s="21">
        <v>36.90929484284833</v>
      </c>
      <c r="M43" s="78">
        <v>7991.018941436315</v>
      </c>
    </row>
    <row r="44" spans="1:13" ht="22.5" customHeight="1">
      <c r="A44" s="79">
        <v>3</v>
      </c>
      <c r="B44" s="80" t="s">
        <v>70</v>
      </c>
      <c r="C44" s="81"/>
      <c r="D44" s="82">
        <v>5949</v>
      </c>
      <c r="E44" s="83">
        <v>51.46638982610953</v>
      </c>
      <c r="F44" s="84">
        <v>88184</v>
      </c>
      <c r="G44" s="83">
        <v>38.12043401201746</v>
      </c>
      <c r="H44" s="85">
        <v>1853690.18</v>
      </c>
      <c r="I44" s="86">
        <v>25.37036355757968</v>
      </c>
      <c r="J44" s="84">
        <v>14126.3614945734</v>
      </c>
      <c r="K44" s="85">
        <v>664946.78</v>
      </c>
      <c r="L44" s="86">
        <v>25.20396004020994</v>
      </c>
      <c r="M44" s="87">
        <v>6817.115068411926</v>
      </c>
    </row>
    <row r="45" spans="8:11" ht="13.5">
      <c r="H45" s="9"/>
      <c r="K45" s="9"/>
    </row>
    <row r="46" spans="8:11" ht="13.5">
      <c r="H46" s="9"/>
      <c r="K46" s="9"/>
    </row>
    <row r="47" spans="8:11" ht="13.5">
      <c r="H47" s="9"/>
      <c r="K47" s="9"/>
    </row>
    <row r="48" spans="8:11" ht="13.5">
      <c r="H48" s="9"/>
      <c r="K48" s="9"/>
    </row>
    <row r="49" spans="8:11" ht="13.5">
      <c r="H49" s="9"/>
      <c r="K49" s="9"/>
    </row>
    <row r="50" spans="8:11" ht="13.5">
      <c r="H50" s="9"/>
      <c r="K50" s="9"/>
    </row>
    <row r="51" spans="8:11" ht="13.5">
      <c r="H51" s="9"/>
      <c r="K51" s="9"/>
    </row>
    <row r="52" spans="8:11" ht="13.5">
      <c r="H52" s="9"/>
      <c r="K52" s="9"/>
    </row>
    <row r="53" spans="8:11" ht="13.5">
      <c r="H53" s="9"/>
      <c r="K53" s="9"/>
    </row>
    <row r="54" spans="8:11" ht="13.5">
      <c r="H54" s="9"/>
      <c r="K54" s="9"/>
    </row>
    <row r="55" spans="8:11" ht="13.5">
      <c r="H55" s="9"/>
      <c r="K55" s="9"/>
    </row>
    <row r="56" spans="8:11" ht="13.5">
      <c r="H56" s="9"/>
      <c r="K56" s="9"/>
    </row>
    <row r="57" spans="8:11" ht="13.5">
      <c r="H57" s="9"/>
      <c r="K57" s="9"/>
    </row>
    <row r="58" spans="8:11" ht="13.5">
      <c r="H58" s="9"/>
      <c r="K58" s="9"/>
    </row>
    <row r="59" spans="8:11" ht="13.5">
      <c r="H59" s="9"/>
      <c r="K59" s="9"/>
    </row>
    <row r="60" ht="13.5">
      <c r="K60" s="9"/>
    </row>
    <row r="61" ht="13.5">
      <c r="K61" s="9"/>
    </row>
    <row r="62" ht="13.5">
      <c r="K62" s="9"/>
    </row>
    <row r="63" ht="13.5">
      <c r="K63" s="9"/>
    </row>
    <row r="64" ht="13.5">
      <c r="K64" s="9"/>
    </row>
  </sheetData>
  <mergeCells count="5">
    <mergeCell ref="L6:M6"/>
    <mergeCell ref="F6:G6"/>
    <mergeCell ref="A6:A8"/>
    <mergeCell ref="D6:E6"/>
    <mergeCell ref="H6:J6"/>
  </mergeCells>
  <printOptions/>
  <pageMargins left="0.35433070866141736" right="0.15748031496062992" top="0.5118110236220472" bottom="0.984251968503937" header="0.5118110236220472" footer="0.5118110236220472"/>
  <pageSetup firstPageNumber="335" useFirstPageNumber="1" horizontalDpi="600" verticalDpi="600" orientation="portrait" paperSize="9" scale="80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fukuoka02</dc:creator>
  <cp:keywords/>
  <dc:description/>
  <cp:lastModifiedBy>takata</cp:lastModifiedBy>
  <cp:lastPrinted>2005-01-27T05:47:49Z</cp:lastPrinted>
  <dcterms:created xsi:type="dcterms:W3CDTF">2004-11-26T00:44:05Z</dcterms:created>
  <dcterms:modified xsi:type="dcterms:W3CDTF">2005-03-04T08:22:18Z</dcterms:modified>
  <cp:category/>
  <cp:version/>
  <cp:contentType/>
  <cp:contentStatus/>
</cp:coreProperties>
</file>