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<sst xmlns="http://schemas.openxmlformats.org/spreadsheetml/2006/main" count="186" uniqueCount="140">
  <si>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</si>
  <si>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</si>
  <si>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</si>
  <si>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</si>
  <si>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</si>
  <si>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</si>
  <si>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</si>
  <si>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</si>
  <si>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</si>
  <si>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</si>
  <si>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</si>
  <si>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</si>
  <si>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</si>
  <si>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</si>
  <si>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</si>
  <si>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</si>
  <si>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</si>
  <si>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</si>
  <si>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</si>
  <si>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</si>
  <si>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</si>
  <si>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</si>
  <si>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</si>
  <si>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</si>
  <si>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</si>
  <si>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</si>
  <si>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</si>
  <si>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</si>
  <si>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</si>
  <si>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</si>
  <si>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</si>
  <si>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</si>
  <si>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</si>
  <si>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</si>
  <si>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</si>
  <si>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</si>
  <si>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</si>
  <si>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</si>
  <si>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</si>
  <si>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</si>
  <si>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</si>
  <si>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</si>
  <si>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</si>
  <si>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</si>
  <si>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</si>
  <si>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</si>
  <si>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</si>
  <si>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</si>
  <si>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</si>
  <si>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</si>
  <si>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</si>
  <si>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</si>
  <si>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</si>
  <si>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</si>
  <si>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</si>
  <si>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</si>
  <si>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</si>
  <si>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</si>
  <si>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</si>
  <si>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</si>
  <si>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</si>
  <si>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</si>
  <si>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</si>
  <si>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</si>
  <si>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</si>
  <si>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</si>
  <si>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</si>
  <si>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</si>
  <si>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</si>
  <si>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</si>
  <si>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</si>
  <si>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</si>
  <si>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</si>
  <si>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</si>
  <si>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</si>
  <si>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</si>
  <si>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</si>
  <si>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</si>
  <si>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</si>
  <si>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</si>
  <si>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</si>
  <si>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</si>
  <si>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</si>
  <si>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</si>
  <si>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</si>
  <si>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</si>
  <si>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</si>
  <si>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</si>
  <si>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</si>
  <si>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</si>
  <si>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</si>
  <si>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</si>
  <si>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</si>
  <si>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</si>
  <si>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</si>
  <si>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</si>
  <si>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</si>
  <si>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</si>
  <si>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</si>
  <si>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</si>
  <si>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</si>
  <si>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</si>
  <si>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</si>
  <si>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</si>
  <si>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</si>
  <si>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</si>
  <si>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</si>
  <si>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</si>
  <si>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</si>
  <si>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</si>
  <si>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</si>
  <si>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</si>
  <si>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</si>
  <si>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</si>
  <si>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</si>
  <si>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</si>
  <si>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</si>
  <si>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</si>
  <si>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</si>
  <si>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</si>
  <si>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</si>
  <si>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</si>
  <si>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</si>
  <si>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</si>
  <si>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</si>
  <si>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</si>
  <si>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</si>
  <si>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</si>
  <si>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</si>
  <si>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</si>
  <si>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</si>
  <si>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</si>
  <si>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令和5年3月</t>
  </si>
  <si>
    <t>令和5年3月1日現在</t>
  </si>
  <si>
    <t>＊令和5年3月16日現在</t>
  </si>
  <si>
    <r>
      <t>（令和5年3月分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</si>
  <si>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令和5年1月利用分</t>
    </r>
  </si>
  <si>
    <t>＊現物給付（ 2月審査分）、償還給付（ 2月支出決定分）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</si>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</sst>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2" sqref="A2:L2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53" customFormat="1" ht="18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2" t="s">
        <v>8</v>
      </c>
      <c r="B6" s="175"/>
      <c r="C6" s="170" t="s">
        <v>9</v>
      </c>
      <c r="D6" s="170" t="s">
        <v>10</v>
      </c>
      <c r="E6" s="172" t="s">
        <v>11</v>
      </c>
      <c r="F6" s="173"/>
      <c r="G6" s="57"/>
      <c r="H6" s="58"/>
      <c r="I6" s="57"/>
      <c r="J6" s="178"/>
      <c r="K6" s="178"/>
      <c r="L6" s="152"/>
      <c r="M6" s="59"/>
    </row>
    <row r="7" spans="1:12" s="60" customFormat="1" ht="22.5" customHeight="1">
      <c r="A7" s="176"/>
      <c r="B7" s="177"/>
      <c r="C7" s="171"/>
      <c r="D7" s="171"/>
      <c r="E7" s="137"/>
      <c r="F7" s="174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79">
        <v>290478</v>
      </c>
      <c r="B8" s="180"/>
      <c r="C8" s="181">
        <v>1184</v>
      </c>
      <c r="D8" s="181">
        <v>1182</v>
      </c>
      <c r="E8" s="179">
        <v>290480</v>
      </c>
      <c r="F8" s="182"/>
      <c r="G8" s="179">
        <v>130435</v>
      </c>
      <c r="H8" s="182"/>
      <c r="I8" s="179">
        <v>103792</v>
      </c>
      <c r="J8" s="182"/>
      <c r="K8" s="179">
        <v>56253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令和5年3月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7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7"/>
    </row>
    <row r="13" spans="1:16" s="60" customFormat="1" ht="22.5" customHeight="1">
      <c r="A13" s="165" t="s">
        <v>65</v>
      </c>
      <c r="B13" s="134"/>
      <c r="C13" s="181">
        <v>6976</v>
      </c>
      <c r="D13" s="181">
        <v>9342</v>
      </c>
      <c r="E13" s="181">
        <f aca="true" t="shared" si="0" ref="E13:E18">SUM(C13:D13)</f>
        <v>16318</v>
      </c>
      <c r="F13" s="181">
        <v>15160</v>
      </c>
      <c r="G13" s="181">
        <v>11641</v>
      </c>
      <c r="H13" s="181">
        <v>9605</v>
      </c>
      <c r="I13" s="181">
        <v>7797</v>
      </c>
      <c r="J13" s="181">
        <v>4512</v>
      </c>
      <c r="K13" s="183">
        <f aca="true" t="shared" si="1" ref="K13:K18">SUM(F13:J13)</f>
        <v>48715</v>
      </c>
      <c r="L13" s="184">
        <f aca="true" t="shared" si="2" ref="L13:L18">SUM(E13:J13)</f>
        <v>65033</v>
      </c>
      <c r="P13" s="65"/>
    </row>
    <row r="14" spans="1:12" s="60" customFormat="1" ht="24" customHeight="1">
      <c r="A14" s="13"/>
      <c r="B14" s="14" t="s">
        <v>99</v>
      </c>
      <c r="C14" s="181">
        <v>868</v>
      </c>
      <c r="D14" s="181">
        <v>1201</v>
      </c>
      <c r="E14" s="181">
        <f t="shared" si="0"/>
        <v>2069</v>
      </c>
      <c r="F14" s="181">
        <v>1387</v>
      </c>
      <c r="G14" s="181">
        <v>1356</v>
      </c>
      <c r="H14" s="181">
        <v>1006</v>
      </c>
      <c r="I14" s="181">
        <v>762</v>
      </c>
      <c r="J14" s="185">
        <v>505</v>
      </c>
      <c r="K14" s="183">
        <f t="shared" si="1"/>
        <v>5016</v>
      </c>
      <c r="L14" s="184">
        <f t="shared" si="2"/>
        <v>7085</v>
      </c>
    </row>
    <row r="15" spans="1:12" s="60" customFormat="1" ht="22.5" customHeight="1">
      <c r="A15" s="13"/>
      <c r="B15" s="14" t="s">
        <v>117</v>
      </c>
      <c r="C15" s="181">
        <v>3092</v>
      </c>
      <c r="D15" s="181">
        <v>3844</v>
      </c>
      <c r="E15" s="181">
        <f t="shared" si="0"/>
        <v>6936</v>
      </c>
      <c r="F15" s="181">
        <v>5257</v>
      </c>
      <c r="G15" s="181">
        <v>3614</v>
      </c>
      <c r="H15" s="181">
        <v>2795</v>
      </c>
      <c r="I15" s="181">
        <v>2011</v>
      </c>
      <c r="J15" s="185">
        <v>1283</v>
      </c>
      <c r="K15" s="183">
        <f t="shared" si="1"/>
        <v>14960</v>
      </c>
      <c r="L15" s="184">
        <f t="shared" si="2"/>
        <v>21896</v>
      </c>
    </row>
    <row r="16" spans="1:12" s="60" customFormat="1" ht="22.5" customHeight="1">
      <c r="A16" s="15"/>
      <c r="B16" s="16" t="s">
        <v>116</v>
      </c>
      <c r="C16" s="181">
        <v>3016</v>
      </c>
      <c r="D16" s="181">
        <v>4297</v>
      </c>
      <c r="E16" s="181">
        <f t="shared" si="0"/>
        <v>7313</v>
      </c>
      <c r="F16" s="181">
        <v>8516</v>
      </c>
      <c r="G16" s="181">
        <v>6671</v>
      </c>
      <c r="H16" s="181">
        <v>5804</v>
      </c>
      <c r="I16" s="181">
        <v>5024</v>
      </c>
      <c r="J16" s="185">
        <v>2724</v>
      </c>
      <c r="K16" s="183">
        <f t="shared" si="1"/>
        <v>28739</v>
      </c>
      <c r="L16" s="184">
        <f t="shared" si="2"/>
        <v>36052</v>
      </c>
    </row>
    <row r="17" spans="1:12" s="60" customFormat="1" ht="22.5" customHeight="1" thickBot="1">
      <c r="A17" s="165" t="s">
        <v>100</v>
      </c>
      <c r="B17" s="166"/>
      <c r="C17" s="186">
        <v>49</v>
      </c>
      <c r="D17" s="186">
        <v>143</v>
      </c>
      <c r="E17" s="181">
        <f t="shared" si="0"/>
        <v>192</v>
      </c>
      <c r="F17" s="186">
        <v>146</v>
      </c>
      <c r="G17" s="186">
        <v>224</v>
      </c>
      <c r="H17" s="186">
        <v>179</v>
      </c>
      <c r="I17" s="186">
        <v>132</v>
      </c>
      <c r="J17" s="187">
        <v>107</v>
      </c>
      <c r="K17" s="188">
        <f t="shared" si="1"/>
        <v>788</v>
      </c>
      <c r="L17" s="189">
        <f t="shared" si="2"/>
        <v>980</v>
      </c>
    </row>
    <row r="18" spans="1:12" s="60" customFormat="1" ht="22.5" customHeight="1" thickTop="1">
      <c r="A18" s="163" t="s">
        <v>15</v>
      </c>
      <c r="B18" s="164"/>
      <c r="C18" s="190">
        <f aca="true" t="shared" si="3" ref="C18:J18">SUM(C13,C17)</f>
        <v>7025</v>
      </c>
      <c r="D18" s="190">
        <f t="shared" si="3"/>
        <v>9485</v>
      </c>
      <c r="E18" s="190">
        <f t="shared" si="0"/>
        <v>16510</v>
      </c>
      <c r="F18" s="190">
        <f t="shared" si="3"/>
        <v>15306</v>
      </c>
      <c r="G18" s="190">
        <f t="shared" si="3"/>
        <v>11865</v>
      </c>
      <c r="H18" s="190">
        <f t="shared" si="3"/>
        <v>9784</v>
      </c>
      <c r="I18" s="190">
        <f t="shared" si="3"/>
        <v>7929</v>
      </c>
      <c r="J18" s="191">
        <f t="shared" si="3"/>
        <v>4619</v>
      </c>
      <c r="K18" s="192">
        <f t="shared" si="1"/>
        <v>49503</v>
      </c>
      <c r="L18" s="193">
        <f t="shared" si="2"/>
        <v>66013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1">
        <v>1657</v>
      </c>
      <c r="D22" s="181">
        <v>4077</v>
      </c>
      <c r="E22" s="181">
        <v>11188</v>
      </c>
      <c r="F22" s="181">
        <v>9358</v>
      </c>
      <c r="G22" s="181">
        <v>6127</v>
      </c>
      <c r="H22" s="181">
        <v>3623</v>
      </c>
      <c r="I22" s="181">
        <v>1784</v>
      </c>
      <c r="J22" s="181">
        <f>SUM(C22:I22)</f>
        <v>37814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令和5年1月利用分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1">
        <v>22</v>
      </c>
      <c r="D26" s="181">
        <v>53</v>
      </c>
      <c r="E26" s="181">
        <v>2325</v>
      </c>
      <c r="F26" s="181">
        <v>2018</v>
      </c>
      <c r="G26" s="181">
        <v>1943</v>
      </c>
      <c r="H26" s="181">
        <v>1347</v>
      </c>
      <c r="I26" s="181">
        <v>814</v>
      </c>
      <c r="J26" s="181">
        <f>SUM(C26:I26)</f>
        <v>8522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令和5年1月利用分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1">
        <v>0</v>
      </c>
      <c r="D30" s="181">
        <v>0</v>
      </c>
      <c r="E30" s="181">
        <v>588</v>
      </c>
      <c r="F30" s="181">
        <v>872</v>
      </c>
      <c r="G30" s="181">
        <v>2088</v>
      </c>
      <c r="H30" s="181">
        <v>2815</v>
      </c>
      <c r="I30" s="181">
        <v>1820</v>
      </c>
      <c r="J30" s="181">
        <f>SUM(C30:I30)</f>
        <v>8183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令和5年1月利用分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194">
        <v>38863</v>
      </c>
      <c r="G34" s="195">
        <v>47641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194">
        <v>8778</v>
      </c>
      <c r="G35" s="196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令和5年3月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197">
        <v>4584</v>
      </c>
      <c r="C39" s="197"/>
      <c r="D39" s="197"/>
      <c r="E39" s="194">
        <v>1375</v>
      </c>
      <c r="F39" s="194">
        <v>2552</v>
      </c>
      <c r="G39" s="194">
        <v>381</v>
      </c>
      <c r="H39" s="198">
        <v>276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令和5年1月利用分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475</v>
      </c>
      <c r="H45" s="200">
        <v>12262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18</v>
      </c>
      <c r="H46" s="200">
        <v>309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187</v>
      </c>
      <c r="H47" s="200">
        <v>4904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42</v>
      </c>
      <c r="H48" s="200">
        <v>1300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108</v>
      </c>
      <c r="H49" s="200">
        <v>14768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1042</v>
      </c>
      <c r="H50" s="200">
        <v>13488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274</v>
      </c>
      <c r="H51" s="200">
        <v>5296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122</v>
      </c>
      <c r="H52" s="200">
        <v>1384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13</v>
      </c>
      <c r="H53" s="200">
        <v>165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490</v>
      </c>
      <c r="H54" s="200">
        <v>2683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249</v>
      </c>
      <c r="H55" s="200">
        <v>23273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13</v>
      </c>
      <c r="H56" s="200">
        <v>350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30</v>
      </c>
      <c r="H57" s="200">
        <v>352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440</v>
      </c>
      <c r="H58" s="200">
        <v>32947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138</v>
      </c>
      <c r="H59" s="200">
        <v>724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314</v>
      </c>
      <c r="H61" s="200">
        <v>4062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63</v>
      </c>
      <c r="H62" s="200">
        <v>442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156</v>
      </c>
      <c r="H63" s="200">
        <v>835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11</v>
      </c>
      <c r="H64" s="200">
        <v>41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565</v>
      </c>
      <c r="H65" s="200">
        <v>2136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173</v>
      </c>
      <c r="H66" s="200">
        <v>593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1335</v>
      </c>
      <c r="H67" s="200">
        <v>5138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747</v>
      </c>
      <c r="H68" s="200">
        <v>2514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9</v>
      </c>
      <c r="H69" s="200">
        <v>31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203</v>
      </c>
      <c r="H70" s="200">
        <v>563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198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181</v>
      </c>
      <c r="H72" s="201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185">
        <v>7594</v>
      </c>
      <c r="H73" s="200">
        <v>130585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1">
        <v>17573</v>
      </c>
      <c r="E77" s="181">
        <v>1772</v>
      </c>
      <c r="F77" s="181">
        <v>19345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1">
        <v>17573</v>
      </c>
      <c r="E78" s="181">
        <v>1567</v>
      </c>
      <c r="F78" s="181">
        <v>19140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02">
        <v>1</v>
      </c>
      <c r="E79" s="202">
        <v>0.8843115124153499</v>
      </c>
      <c r="F79" s="202">
        <v>0.989402946497803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330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314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9</v>
      </c>
      <c r="G90" s="198">
        <v>9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153</v>
      </c>
      <c r="G91" s="203">
        <v>153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10</v>
      </c>
      <c r="G92" s="198">
        <v>10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280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198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69</v>
      </c>
      <c r="G95" s="203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70</v>
      </c>
      <c r="G96" s="198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48</v>
      </c>
      <c r="G99" s="198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17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198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06">
        <v>49</v>
      </c>
      <c r="G107" s="181">
        <v>3047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06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06">
        <v>10</v>
      </c>
      <c r="G112" s="181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令和5年3月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35026</v>
      </c>
      <c r="D120" s="209">
        <v>52479</v>
      </c>
      <c r="E120" s="209">
        <v>60148</v>
      </c>
      <c r="F120" s="209">
        <v>26437</v>
      </c>
      <c r="G120" s="210">
        <v>23002</v>
      </c>
      <c r="H120" s="210">
        <v>75324</v>
      </c>
      <c r="I120" s="209">
        <v>18064</v>
      </c>
      <c r="J120" s="209">
        <f>SUM(C120:I120)</f>
        <v>290480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令和5年3月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872</v>
      </c>
      <c r="D125" s="209">
        <v>1147</v>
      </c>
      <c r="E125" s="209">
        <v>1632</v>
      </c>
      <c r="F125" s="209">
        <v>458</v>
      </c>
      <c r="G125" s="209">
        <v>588</v>
      </c>
      <c r="H125" s="209">
        <v>1762</v>
      </c>
      <c r="I125" s="209">
        <v>566</v>
      </c>
      <c r="J125" s="209">
        <f>SUM(C125:I125)</f>
        <v>7025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1161</v>
      </c>
      <c r="D126" s="209">
        <v>1696</v>
      </c>
      <c r="E126" s="209">
        <v>1921</v>
      </c>
      <c r="F126" s="209">
        <v>857</v>
      </c>
      <c r="G126" s="209">
        <v>822</v>
      </c>
      <c r="H126" s="209">
        <v>2425</v>
      </c>
      <c r="I126" s="209">
        <v>603</v>
      </c>
      <c r="J126" s="209">
        <f aca="true" t="shared" si="5" ref="J126:J132">SUM(C126:I126)</f>
        <v>9485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1763</v>
      </c>
      <c r="D127" s="209">
        <v>2686</v>
      </c>
      <c r="E127" s="209">
        <v>2853</v>
      </c>
      <c r="F127" s="209">
        <v>1344</v>
      </c>
      <c r="G127" s="209">
        <v>1450</v>
      </c>
      <c r="H127" s="209">
        <v>4019</v>
      </c>
      <c r="I127" s="209">
        <v>1191</v>
      </c>
      <c r="J127" s="209">
        <f t="shared" si="5"/>
        <v>15306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1585</v>
      </c>
      <c r="D128" s="209">
        <v>2165</v>
      </c>
      <c r="E128" s="209">
        <v>2255</v>
      </c>
      <c r="F128" s="209">
        <v>1139</v>
      </c>
      <c r="G128" s="209">
        <v>927</v>
      </c>
      <c r="H128" s="209">
        <v>3008</v>
      </c>
      <c r="I128" s="209">
        <v>786</v>
      </c>
      <c r="J128" s="209">
        <f t="shared" si="5"/>
        <v>11865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1193</v>
      </c>
      <c r="D129" s="209">
        <v>1776</v>
      </c>
      <c r="E129" s="209">
        <v>1777</v>
      </c>
      <c r="F129" s="209">
        <v>947</v>
      </c>
      <c r="G129" s="209">
        <v>883</v>
      </c>
      <c r="H129" s="209">
        <v>2615</v>
      </c>
      <c r="I129" s="209">
        <v>593</v>
      </c>
      <c r="J129" s="209">
        <f t="shared" si="5"/>
        <v>9784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969</v>
      </c>
      <c r="D130" s="209">
        <v>1476</v>
      </c>
      <c r="E130" s="209">
        <v>1533</v>
      </c>
      <c r="F130" s="209">
        <v>732</v>
      </c>
      <c r="G130" s="209">
        <v>676</v>
      </c>
      <c r="H130" s="209">
        <v>2017</v>
      </c>
      <c r="I130" s="209">
        <v>526</v>
      </c>
      <c r="J130" s="209">
        <f t="shared" si="5"/>
        <v>7929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534</v>
      </c>
      <c r="D131" s="209">
        <v>850</v>
      </c>
      <c r="E131" s="209">
        <v>943</v>
      </c>
      <c r="F131" s="209">
        <v>453</v>
      </c>
      <c r="G131" s="209">
        <v>388</v>
      </c>
      <c r="H131" s="209">
        <v>1154</v>
      </c>
      <c r="I131" s="209">
        <v>297</v>
      </c>
      <c r="J131" s="209">
        <f t="shared" si="5"/>
        <v>4619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8077</v>
      </c>
      <c r="D132" s="209">
        <f aca="true" t="shared" si="6" ref="D132:I132">SUM(D125:D131)</f>
        <v>11796</v>
      </c>
      <c r="E132" s="209">
        <f t="shared" si="6"/>
        <v>12914</v>
      </c>
      <c r="F132" s="209">
        <f t="shared" si="6"/>
        <v>5930</v>
      </c>
      <c r="G132" s="209">
        <f t="shared" si="6"/>
        <v>5734</v>
      </c>
      <c r="H132" s="209">
        <f t="shared" si="6"/>
        <v>17000</v>
      </c>
      <c r="I132" s="209">
        <f t="shared" si="6"/>
        <v>4562</v>
      </c>
      <c r="J132" s="209">
        <f t="shared" si="5"/>
        <v>66013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令和5年1月利用分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4243</v>
      </c>
      <c r="D137" s="209">
        <v>6766</v>
      </c>
      <c r="E137" s="209">
        <v>7563</v>
      </c>
      <c r="F137" s="209">
        <v>3345</v>
      </c>
      <c r="G137" s="209">
        <v>3328</v>
      </c>
      <c r="H137" s="209">
        <v>10066</v>
      </c>
      <c r="I137" s="209">
        <v>2503</v>
      </c>
      <c r="J137" s="209">
        <f>SUM(C137:I137)</f>
        <v>37814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890</v>
      </c>
      <c r="D138" s="209">
        <v>1727</v>
      </c>
      <c r="E138" s="209">
        <v>1477</v>
      </c>
      <c r="F138" s="209">
        <v>812</v>
      </c>
      <c r="G138" s="209">
        <v>774</v>
      </c>
      <c r="H138" s="209">
        <v>2214</v>
      </c>
      <c r="I138" s="209">
        <v>628</v>
      </c>
      <c r="J138" s="209">
        <f>SUM(C138:I138)</f>
        <v>8522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1137</v>
      </c>
      <c r="D139" s="209">
        <v>1397</v>
      </c>
      <c r="E139" s="209">
        <v>1499</v>
      </c>
      <c r="F139" s="209">
        <v>835</v>
      </c>
      <c r="G139" s="209">
        <v>751</v>
      </c>
      <c r="H139" s="209">
        <v>1969</v>
      </c>
      <c r="I139" s="209">
        <v>595</v>
      </c>
      <c r="J139" s="209">
        <f>SUM(C139:I139)</f>
        <v>8183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2023-04-17T01:25:28Z</cp:lastPrinted>
  <dcterms:created xsi:type="dcterms:W3CDTF">2003-06-07T07:59:20Z</dcterms:created>
  <dcterms:modified xsi:type="dcterms:W3CDTF">2023-04-19T05:51:57Z</dcterms:modified>
  <cp:category/>
  <cp:version/>
  <cp:contentType/>
  <cp:contentStatus/>
</cp:coreProperties>
</file>