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<sst xmlns="http://schemas.openxmlformats.org/spreadsheetml/2006/main" count="182" uniqueCount="137">
  <si>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</si>
  <si>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</si>
  <si>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</si>
  <si>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</si>
  <si>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</si>
  <si>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</si>
  <si>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</si>
  <si>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</si>
  <si>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</si>
  <si>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</si>
  <si>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</si>
  <si>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</si>
  <si>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</si>
  <si>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</si>
  <si>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</si>
  <si>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</si>
  <si>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</si>
  <si>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</si>
  <si>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</si>
  <si>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</si>
  <si>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</si>
  <si>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</si>
  <si>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</si>
  <si>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</si>
  <si>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</si>
  <si>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</si>
  <si>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</si>
  <si>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</si>
  <si>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</si>
  <si>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</si>
  <si>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</si>
  <si>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</si>
  <si>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</si>
  <si>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</si>
  <si>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</si>
  <si>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</si>
  <si>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</si>
  <si>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</si>
  <si>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</si>
  <si>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</si>
  <si>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</si>
  <si>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</si>
  <si>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</si>
  <si>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</si>
  <si>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</si>
  <si>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</si>
  <si>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</si>
  <si>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</si>
  <si>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</si>
  <si>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</si>
  <si>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</si>
  <si>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</si>
  <si>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</si>
  <si>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</si>
  <si>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</si>
  <si>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</si>
  <si>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</si>
  <si>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</si>
  <si>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</si>
  <si>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</si>
  <si>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</si>
  <si>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</si>
  <si>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</si>
  <si>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</si>
  <si>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</si>
  <si>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</si>
  <si>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</si>
  <si>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</si>
  <si>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</si>
  <si>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</si>
  <si>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</si>
  <si>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</si>
  <si>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</si>
  <si>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</si>
  <si>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</si>
  <si>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</si>
  <si>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</si>
  <si>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</si>
  <si>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</si>
  <si>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</si>
  <si>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</si>
  <si>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</si>
  <si>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</si>
  <si>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</si>
  <si>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</si>
  <si>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</si>
  <si>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</si>
  <si>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</si>
  <si>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</si>
  <si>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</si>
  <si>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</si>
  <si>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</si>
  <si>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</si>
  <si>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</si>
  <si>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</si>
  <si>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</si>
  <si>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</si>
  <si>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</si>
  <si>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</si>
  <si>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</si>
  <si>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</si>
  <si>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</si>
  <si>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</si>
  <si>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</si>
  <si>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</si>
  <si>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</si>
  <si>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</si>
  <si>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</si>
  <si>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</si>
  <si>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</si>
  <si>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</si>
  <si>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</si>
  <si>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</si>
  <si>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</si>
  <si>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</si>
  <si>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</si>
  <si>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</si>
  <si>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</si>
  <si>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</si>
  <si>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</si>
  <si>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</si>
  <si>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</si>
  <si>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</si>
  <si>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</si>
  <si>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</si>
  <si>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</si>
  <si>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</si>
  <si>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</si>
  <si>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</si>
  <si>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</si>
  <si>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令和3年8月</t>
  </si>
  <si>
    <t>令和3年8月1日現在</t>
  </si>
  <si>
    <t>＊令和3年9月14日現在の納期到来分</t>
  </si>
  <si>
    <r>
      <t>（令和3年8月分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</si>
  <si>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令和3年6月利用分</t>
    </r>
  </si>
  <si>
    <r>
      <t>＊現物給付（ 7</t>
    </r>
    <r>
      <rPr>
        <sz val="11"/>
        <rFont val="ＭＳ Ｐゴシック"/>
        <family val="3"/>
      </rPr>
      <t>月審査分）、償還給付（ 7月支出決定分）</t>
    </r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</si>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</sst>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18" t="s">
        <v>126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57" customFormat="1" ht="18.75" customHeight="1">
      <c r="A2" s="119" t="s">
        <v>133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130</v>
      </c>
      <c r="J5" s="58" t="s">
        <v>87</v>
      </c>
      <c r="K5" s="58"/>
      <c r="L5" s="58"/>
    </row>
    <row r="6" spans="1:13" s="64" customFormat="1" ht="22.5" customHeight="1">
      <c r="A6" s="123" t="s">
        <v>8</v>
      </c>
      <c r="B6" s="136"/>
      <c r="C6" s="121" t="s">
        <v>9</v>
      </c>
      <c r="D6" s="121" t="s">
        <v>10</v>
      </c>
      <c r="E6" s="123" t="s">
        <v>11</v>
      </c>
      <c r="F6" s="124"/>
      <c r="G6" s="61"/>
      <c r="H6" s="62"/>
      <c r="I6" s="61"/>
      <c r="J6" s="160"/>
      <c r="K6" s="160"/>
      <c r="L6" s="113"/>
      <c r="M6" s="63"/>
    </row>
    <row r="7" spans="1:12" s="64" customFormat="1" ht="22.5" customHeight="1">
      <c r="A7" s="137"/>
      <c r="B7" s="138"/>
      <c r="C7" s="122"/>
      <c r="D7" s="122"/>
      <c r="E7" s="115"/>
      <c r="F7" s="125"/>
      <c r="G7" s="112" t="s">
        <v>12</v>
      </c>
      <c r="H7" s="113"/>
      <c r="I7" s="112" t="s">
        <v>122</v>
      </c>
      <c r="J7" s="113"/>
      <c r="K7" s="112" t="s">
        <v>123</v>
      </c>
      <c r="L7" s="113"/>
    </row>
    <row r="8" spans="1:13" s="64" customFormat="1" ht="22.5" customHeight="1">
      <c r="A8" s="161">
        <v>292283</v>
      </c>
      <c r="B8" s="162"/>
      <c r="C8" s="110">
        <v>1109</v>
      </c>
      <c r="D8" s="110">
        <v>1040</v>
      </c>
      <c r="E8" s="161">
        <v>292352</v>
      </c>
      <c r="F8" s="163"/>
      <c r="G8" s="161">
        <v>139522</v>
      </c>
      <c r="H8" s="163"/>
      <c r="I8" s="161">
        <v>99206</v>
      </c>
      <c r="J8" s="163"/>
      <c r="K8" s="161">
        <v>53624</v>
      </c>
      <c r="L8" s="163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令和3年8月</v>
      </c>
      <c r="L10" s="67" t="s">
        <v>87</v>
      </c>
    </row>
    <row r="11" spans="1:12" s="64" customFormat="1" ht="22.5" customHeight="1">
      <c r="A11" s="144" t="s">
        <v>13</v>
      </c>
      <c r="B11" s="144"/>
      <c r="C11" s="132" t="s">
        <v>104</v>
      </c>
      <c r="D11" s="129"/>
      <c r="E11" s="133"/>
      <c r="F11" s="145" t="s">
        <v>117</v>
      </c>
      <c r="G11" s="146"/>
      <c r="H11" s="146"/>
      <c r="I11" s="146"/>
      <c r="J11" s="146"/>
      <c r="K11" s="147"/>
      <c r="L11" s="126" t="s">
        <v>14</v>
      </c>
    </row>
    <row r="12" spans="1:12" s="64" customFormat="1" ht="22.5" customHeight="1">
      <c r="A12" s="144"/>
      <c r="B12" s="144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26"/>
    </row>
    <row r="13" spans="1:16" s="64" customFormat="1" ht="22.5" customHeight="1">
      <c r="A13" s="127" t="s">
        <v>71</v>
      </c>
      <c r="B13" s="131"/>
      <c r="C13" s="110">
        <v>7356</v>
      </c>
      <c r="D13" s="110">
        <v>9478</v>
      </c>
      <c r="E13" s="110">
        <f aca="true" t="shared" si="0" ref="E13:E18">SUM(C13:D13)</f>
        <v>16834</v>
      </c>
      <c r="F13" s="110">
        <v>14733</v>
      </c>
      <c r="G13" s="110">
        <v>11371</v>
      </c>
      <c r="H13" s="110">
        <v>9420</v>
      </c>
      <c r="I13" s="110">
        <v>7894</v>
      </c>
      <c r="J13" s="110">
        <v>4585</v>
      </c>
      <c r="K13" s="164">
        <f aca="true" t="shared" si="1" ref="K13:K18">SUM(F13:J13)</f>
        <v>48003</v>
      </c>
      <c r="L13" s="165">
        <f aca="true" t="shared" si="2" ref="L13:L18">SUM(E13:J13)</f>
        <v>64837</v>
      </c>
      <c r="P13" s="69"/>
    </row>
    <row r="14" spans="1:12" s="64" customFormat="1" ht="24" customHeight="1">
      <c r="A14" s="13"/>
      <c r="B14" s="14" t="s">
        <v>105</v>
      </c>
      <c r="C14" s="110">
        <v>1022</v>
      </c>
      <c r="D14" s="110">
        <v>1416</v>
      </c>
      <c r="E14" s="110">
        <f t="shared" si="0"/>
        <v>2438</v>
      </c>
      <c r="F14" s="110">
        <v>1426</v>
      </c>
      <c r="G14" s="110">
        <v>1341</v>
      </c>
      <c r="H14" s="110">
        <v>1037</v>
      </c>
      <c r="I14" s="110">
        <v>889</v>
      </c>
      <c r="J14" s="166">
        <v>551</v>
      </c>
      <c r="K14" s="164">
        <f t="shared" si="1"/>
        <v>5244</v>
      </c>
      <c r="L14" s="165">
        <f t="shared" si="2"/>
        <v>7682</v>
      </c>
    </row>
    <row r="15" spans="1:12" s="64" customFormat="1" ht="22.5" customHeight="1">
      <c r="A15" s="13"/>
      <c r="B15" s="14" t="s">
        <v>124</v>
      </c>
      <c r="C15" s="110">
        <v>3341</v>
      </c>
      <c r="D15" s="110">
        <v>3880</v>
      </c>
      <c r="E15" s="110">
        <f t="shared" si="0"/>
        <v>7221</v>
      </c>
      <c r="F15" s="110">
        <v>5344</v>
      </c>
      <c r="G15" s="110">
        <v>3680</v>
      </c>
      <c r="H15" s="110">
        <v>2753</v>
      </c>
      <c r="I15" s="110">
        <v>2150</v>
      </c>
      <c r="J15" s="166">
        <v>1332</v>
      </c>
      <c r="K15" s="164">
        <f t="shared" si="1"/>
        <v>15259</v>
      </c>
      <c r="L15" s="165">
        <f t="shared" si="2"/>
        <v>22480</v>
      </c>
    </row>
    <row r="16" spans="1:12" s="64" customFormat="1" ht="22.5" customHeight="1">
      <c r="A16" s="15"/>
      <c r="B16" s="16" t="s">
        <v>123</v>
      </c>
      <c r="C16" s="110">
        <v>2993</v>
      </c>
      <c r="D16" s="110">
        <v>4182</v>
      </c>
      <c r="E16" s="110">
        <f t="shared" si="0"/>
        <v>7175</v>
      </c>
      <c r="F16" s="110">
        <v>7963</v>
      </c>
      <c r="G16" s="110">
        <v>6350</v>
      </c>
      <c r="H16" s="110">
        <v>5630</v>
      </c>
      <c r="I16" s="110">
        <v>4855</v>
      </c>
      <c r="J16" s="166">
        <v>2702</v>
      </c>
      <c r="K16" s="164">
        <f t="shared" si="1"/>
        <v>27500</v>
      </c>
      <c r="L16" s="165">
        <f t="shared" si="2"/>
        <v>34675</v>
      </c>
    </row>
    <row r="17" spans="1:12" s="64" customFormat="1" ht="22.5" customHeight="1" thickBot="1">
      <c r="A17" s="127" t="s">
        <v>106</v>
      </c>
      <c r="B17" s="128"/>
      <c r="C17" s="167">
        <v>50</v>
      </c>
      <c r="D17" s="167">
        <v>164</v>
      </c>
      <c r="E17" s="110">
        <f t="shared" si="0"/>
        <v>214</v>
      </c>
      <c r="F17" s="167">
        <v>151</v>
      </c>
      <c r="G17" s="167">
        <v>215</v>
      </c>
      <c r="H17" s="167">
        <v>164</v>
      </c>
      <c r="I17" s="167">
        <v>144</v>
      </c>
      <c r="J17" s="168">
        <v>110</v>
      </c>
      <c r="K17" s="169">
        <f t="shared" si="1"/>
        <v>784</v>
      </c>
      <c r="L17" s="170">
        <f t="shared" si="2"/>
        <v>998</v>
      </c>
    </row>
    <row r="18" spans="1:12" s="64" customFormat="1" ht="22.5" customHeight="1" thickTop="1">
      <c r="A18" s="142" t="s">
        <v>15</v>
      </c>
      <c r="B18" s="143"/>
      <c r="C18" s="171">
        <f aca="true" t="shared" si="3" ref="C18:J18">SUM(C13,C17)</f>
        <v>7406</v>
      </c>
      <c r="D18" s="171">
        <f t="shared" si="3"/>
        <v>9642</v>
      </c>
      <c r="E18" s="171">
        <f t="shared" si="0"/>
        <v>17048</v>
      </c>
      <c r="F18" s="171">
        <f t="shared" si="3"/>
        <v>14884</v>
      </c>
      <c r="G18" s="171">
        <f t="shared" si="3"/>
        <v>11586</v>
      </c>
      <c r="H18" s="171">
        <f t="shared" si="3"/>
        <v>9584</v>
      </c>
      <c r="I18" s="171">
        <f t="shared" si="3"/>
        <v>8038</v>
      </c>
      <c r="J18" s="172">
        <f t="shared" si="3"/>
        <v>4695</v>
      </c>
      <c r="K18" s="173">
        <f t="shared" si="1"/>
        <v>48787</v>
      </c>
      <c r="L18" s="174">
        <f t="shared" si="2"/>
        <v>65835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134</v>
      </c>
      <c r="J20" s="70"/>
      <c r="K20" s="70"/>
      <c r="L20" s="70"/>
    </row>
    <row r="21" spans="1:12" s="64" customFormat="1" ht="22.5" customHeight="1">
      <c r="A21" s="134" t="s">
        <v>13</v>
      </c>
      <c r="B21" s="135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34" t="s">
        <v>15</v>
      </c>
      <c r="B22" s="141"/>
      <c r="C22" s="110">
        <v>1857</v>
      </c>
      <c r="D22" s="110">
        <v>4256</v>
      </c>
      <c r="E22" s="110">
        <v>11137</v>
      </c>
      <c r="F22" s="110">
        <v>9002</v>
      </c>
      <c r="G22" s="110">
        <v>5821</v>
      </c>
      <c r="H22" s="110">
        <v>3587</v>
      </c>
      <c r="I22" s="110">
        <v>1757</v>
      </c>
      <c r="J22" s="110">
        <f>SUM(C22:I22)</f>
        <v>37417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令和3年6月利用分</v>
      </c>
      <c r="J24" s="70"/>
      <c r="K24" s="70"/>
      <c r="L24" s="70"/>
    </row>
    <row r="25" spans="1:12" s="64" customFormat="1" ht="22.5" customHeight="1">
      <c r="A25" s="134" t="s">
        <v>13</v>
      </c>
      <c r="B25" s="135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34" t="s">
        <v>15</v>
      </c>
      <c r="B26" s="141"/>
      <c r="C26" s="110">
        <v>18</v>
      </c>
      <c r="D26" s="110">
        <v>49</v>
      </c>
      <c r="E26" s="110">
        <v>2320</v>
      </c>
      <c r="F26" s="110">
        <v>2036</v>
      </c>
      <c r="G26" s="110">
        <v>1811</v>
      </c>
      <c r="H26" s="110">
        <v>1299</v>
      </c>
      <c r="I26" s="110">
        <v>813</v>
      </c>
      <c r="J26" s="110">
        <f>SUM(C26:I26)</f>
        <v>8346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令和3年6月利用分</v>
      </c>
      <c r="J28" s="70"/>
      <c r="K28" s="70"/>
      <c r="L28" s="70"/>
    </row>
    <row r="29" spans="1:11" s="64" customFormat="1" ht="22.5" customHeight="1">
      <c r="A29" s="134" t="s">
        <v>13</v>
      </c>
      <c r="B29" s="135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34" t="s">
        <v>15</v>
      </c>
      <c r="B30" s="141"/>
      <c r="C30" s="110">
        <v>0</v>
      </c>
      <c r="D30" s="110">
        <v>0</v>
      </c>
      <c r="E30" s="110">
        <v>640</v>
      </c>
      <c r="F30" s="110">
        <v>974</v>
      </c>
      <c r="G30" s="110">
        <v>2068</v>
      </c>
      <c r="H30" s="110">
        <v>2776</v>
      </c>
      <c r="I30" s="110">
        <v>1833</v>
      </c>
      <c r="J30" s="110">
        <f>SUM(C30:I30)</f>
        <v>8291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令和3年8月</v>
      </c>
      <c r="G32" s="67" t="s">
        <v>88</v>
      </c>
      <c r="H32" s="4"/>
      <c r="I32" s="4"/>
    </row>
    <row r="33" spans="1:9" s="64" customFormat="1" ht="22.5" customHeight="1">
      <c r="A33" s="120" t="s">
        <v>98</v>
      </c>
      <c r="B33" s="120"/>
      <c r="C33" s="120"/>
      <c r="D33" s="129" t="s">
        <v>120</v>
      </c>
      <c r="E33" s="130"/>
      <c r="F33" s="130"/>
      <c r="G33" s="131"/>
      <c r="H33" s="4"/>
      <c r="I33" s="4"/>
    </row>
    <row r="34" spans="1:9" s="64" customFormat="1" ht="25.5" customHeight="1">
      <c r="A34" s="120"/>
      <c r="B34" s="120"/>
      <c r="C34" s="120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75">
        <v>5162</v>
      </c>
      <c r="B35" s="175"/>
      <c r="C35" s="175"/>
      <c r="D35" s="176">
        <v>1322</v>
      </c>
      <c r="E35" s="176">
        <v>3284</v>
      </c>
      <c r="F35" s="176">
        <v>310</v>
      </c>
      <c r="G35" s="177">
        <v>246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令和3年6月利用分</v>
      </c>
      <c r="I37" s="79"/>
      <c r="J37" s="64"/>
      <c r="K37" s="64"/>
      <c r="L37" s="64"/>
    </row>
    <row r="38" spans="1:12" ht="22.5" customHeight="1">
      <c r="A38" s="24"/>
      <c r="B38" s="148" t="s">
        <v>5</v>
      </c>
      <c r="C38" s="148"/>
      <c r="D38" s="148"/>
      <c r="E38" s="148"/>
      <c r="F38" s="148"/>
      <c r="G38" s="114" t="s">
        <v>112</v>
      </c>
      <c r="H38" s="116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49"/>
      <c r="C39" s="149"/>
      <c r="D39" s="149"/>
      <c r="E39" s="149"/>
      <c r="F39" s="149"/>
      <c r="G39" s="115"/>
      <c r="H39" s="117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78">
        <v>494</v>
      </c>
      <c r="H40" s="179">
        <v>12444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78">
        <v>20</v>
      </c>
      <c r="H41" s="179">
        <v>318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78">
        <v>178</v>
      </c>
      <c r="H42" s="179">
        <v>4379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78">
        <v>48</v>
      </c>
      <c r="H43" s="179">
        <v>1270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78">
        <v>105</v>
      </c>
      <c r="H44" s="179">
        <v>13551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78">
        <v>1117</v>
      </c>
      <c r="H45" s="179">
        <v>13018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78">
        <v>316</v>
      </c>
      <c r="H46" s="179">
        <v>5387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78">
        <v>135</v>
      </c>
      <c r="H47" s="179">
        <v>1407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78">
        <v>14</v>
      </c>
      <c r="H48" s="179">
        <v>165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78">
        <v>486</v>
      </c>
      <c r="H49" s="179">
        <v>2795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78">
        <v>235</v>
      </c>
      <c r="H50" s="179">
        <v>22664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78">
        <v>12</v>
      </c>
      <c r="H51" s="179">
        <v>368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66">
        <v>39</v>
      </c>
      <c r="H52" s="179">
        <v>432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66">
        <v>428</v>
      </c>
      <c r="H53" s="179">
        <v>32375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66">
        <v>112</v>
      </c>
      <c r="H54" s="179">
        <v>607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66">
        <v>1</v>
      </c>
      <c r="H55" s="179">
        <v>16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66">
        <v>336</v>
      </c>
      <c r="H56" s="179">
        <v>3867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66">
        <v>67</v>
      </c>
      <c r="H57" s="179">
        <v>455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66">
        <v>161</v>
      </c>
      <c r="H58" s="179">
        <v>891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66">
        <v>13</v>
      </c>
      <c r="H59" s="179">
        <v>51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66">
        <v>549</v>
      </c>
      <c r="H60" s="179">
        <v>2182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66">
        <v>170</v>
      </c>
      <c r="H61" s="179">
        <v>614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66">
        <v>1299</v>
      </c>
      <c r="H62" s="179">
        <v>5182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66">
        <v>740</v>
      </c>
      <c r="H63" s="179">
        <v>2625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66">
        <v>32</v>
      </c>
      <c r="H64" s="179">
        <v>61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66">
        <v>207</v>
      </c>
      <c r="H65" s="179">
        <v>531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66">
        <v>262</v>
      </c>
      <c r="H66" s="180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66">
        <v>191</v>
      </c>
      <c r="H67" s="180"/>
      <c r="L67" s="100"/>
    </row>
    <row r="68" spans="1:13" s="64" customFormat="1" ht="22.5" customHeight="1">
      <c r="A68" s="68"/>
      <c r="B68" s="139" t="s">
        <v>15</v>
      </c>
      <c r="C68" s="140"/>
      <c r="D68" s="140"/>
      <c r="E68" s="140"/>
      <c r="F68" s="84"/>
      <c r="G68" s="166">
        <v>7766</v>
      </c>
      <c r="H68" s="179">
        <v>127655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135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129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12"/>
      <c r="C75" s="113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12" t="s">
        <v>107</v>
      </c>
      <c r="C76" s="113"/>
      <c r="D76" s="110">
        <v>8485</v>
      </c>
      <c r="E76" s="110">
        <v>622</v>
      </c>
      <c r="F76" s="110">
        <v>9107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12" t="s">
        <v>108</v>
      </c>
      <c r="C77" s="113"/>
      <c r="D77" s="110">
        <v>8485</v>
      </c>
      <c r="E77" s="110">
        <v>525</v>
      </c>
      <c r="F77" s="110">
        <v>9011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12" t="s">
        <v>109</v>
      </c>
      <c r="C78" s="113"/>
      <c r="D78" s="111">
        <v>1</v>
      </c>
      <c r="E78" s="111">
        <v>0.8440514469453376</v>
      </c>
      <c r="F78" s="111">
        <v>0.9894586581750302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132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131</v>
      </c>
      <c r="G81" s="4"/>
      <c r="H81" s="4"/>
      <c r="I81" s="4" t="s">
        <v>127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77">
        <v>344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81">
        <v>318</v>
      </c>
      <c r="G88" s="182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81">
        <v>10</v>
      </c>
      <c r="G89" s="177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81">
        <v>133</v>
      </c>
      <c r="G90" s="181">
        <v>133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81">
        <v>9</v>
      </c>
      <c r="G91" s="177">
        <v>9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81">
        <v>272</v>
      </c>
      <c r="G92" s="183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81">
        <v>53</v>
      </c>
      <c r="G93" s="181">
        <v>53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81">
        <v>68</v>
      </c>
      <c r="G94" s="181">
        <v>68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81">
        <v>69</v>
      </c>
      <c r="G95" s="177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81">
        <v>0</v>
      </c>
      <c r="G96" s="177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81">
        <v>42</v>
      </c>
      <c r="G97" s="177">
        <v>34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81">
        <v>49</v>
      </c>
      <c r="G98" s="177">
        <v>47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81">
        <v>1</v>
      </c>
      <c r="G99" s="182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81">
        <v>16</v>
      </c>
      <c r="G100" s="182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81">
        <v>3</v>
      </c>
      <c r="G101" s="182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81">
        <v>193</v>
      </c>
      <c r="G102" s="182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56" t="s">
        <v>82</v>
      </c>
      <c r="C106" s="157"/>
      <c r="D106" s="158"/>
      <c r="E106" s="159"/>
      <c r="F106" s="184">
        <v>50</v>
      </c>
      <c r="G106" s="110">
        <v>3082</v>
      </c>
      <c r="L106" s="80"/>
    </row>
    <row r="107" spans="2:12" s="64" customFormat="1" ht="22.5" customHeight="1">
      <c r="B107" s="153" t="s">
        <v>47</v>
      </c>
      <c r="C107" s="154"/>
      <c r="D107" s="154"/>
      <c r="E107" s="155"/>
      <c r="F107" s="184">
        <v>149</v>
      </c>
      <c r="G107" s="110">
        <v>2316</v>
      </c>
      <c r="J107" s="45"/>
      <c r="K107" s="45"/>
      <c r="L107" s="80"/>
    </row>
    <row r="108" spans="2:12" s="45" customFormat="1" ht="27.75" customHeight="1">
      <c r="B108" s="153" t="s">
        <v>46</v>
      </c>
      <c r="C108" s="154"/>
      <c r="D108" s="154"/>
      <c r="E108" s="155"/>
      <c r="F108" s="184">
        <v>22</v>
      </c>
      <c r="G108" s="110">
        <v>621</v>
      </c>
      <c r="J108" s="67"/>
      <c r="K108" s="67"/>
      <c r="L108" s="80"/>
    </row>
    <row r="109" spans="2:12" s="64" customFormat="1" ht="22.5" customHeight="1">
      <c r="B109" s="153" t="s">
        <v>48</v>
      </c>
      <c r="C109" s="154"/>
      <c r="D109" s="154"/>
      <c r="E109" s="155"/>
      <c r="F109" s="184">
        <v>60</v>
      </c>
      <c r="G109" s="110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84">
        <v>34</v>
      </c>
      <c r="G110" s="110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50" t="s">
        <v>125</v>
      </c>
      <c r="C111" s="151"/>
      <c r="D111" s="151"/>
      <c r="E111" s="152"/>
      <c r="F111" s="184">
        <v>9</v>
      </c>
      <c r="G111" s="110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84">
        <v>3</v>
      </c>
      <c r="G112" s="110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136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128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令和3年8月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85">
        <v>35594</v>
      </c>
      <c r="D119" s="185">
        <v>52803</v>
      </c>
      <c r="E119" s="185">
        <v>60151</v>
      </c>
      <c r="F119" s="185">
        <v>26520</v>
      </c>
      <c r="G119" s="186">
        <v>23611</v>
      </c>
      <c r="H119" s="186">
        <v>75446</v>
      </c>
      <c r="I119" s="185">
        <v>18227</v>
      </c>
      <c r="J119" s="185">
        <f>SUM(C119:I119)</f>
        <v>292352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令和3年8月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85">
        <v>944</v>
      </c>
      <c r="D124" s="185">
        <v>1261</v>
      </c>
      <c r="E124" s="185">
        <v>1589</v>
      </c>
      <c r="F124" s="185">
        <v>445</v>
      </c>
      <c r="G124" s="185">
        <v>702</v>
      </c>
      <c r="H124" s="185">
        <v>1824</v>
      </c>
      <c r="I124" s="185">
        <v>641</v>
      </c>
      <c r="J124" s="185">
        <f>SUM(C124:I124)</f>
        <v>7406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85">
        <v>1233</v>
      </c>
      <c r="D125" s="185">
        <v>1687</v>
      </c>
      <c r="E125" s="185">
        <v>1942</v>
      </c>
      <c r="F125" s="185">
        <v>897</v>
      </c>
      <c r="G125" s="185">
        <v>877</v>
      </c>
      <c r="H125" s="185">
        <v>2386</v>
      </c>
      <c r="I125" s="185">
        <v>620</v>
      </c>
      <c r="J125" s="185">
        <f aca="true" t="shared" si="5" ref="J125:J131">SUM(C125:I125)</f>
        <v>9642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85">
        <v>1679</v>
      </c>
      <c r="D126" s="185">
        <v>2638</v>
      </c>
      <c r="E126" s="185">
        <v>2809</v>
      </c>
      <c r="F126" s="185">
        <v>1266</v>
      </c>
      <c r="G126" s="185">
        <v>1371</v>
      </c>
      <c r="H126" s="185">
        <v>3902</v>
      </c>
      <c r="I126" s="185">
        <v>1219</v>
      </c>
      <c r="J126" s="185">
        <f t="shared" si="5"/>
        <v>14884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85">
        <v>1486</v>
      </c>
      <c r="D127" s="185">
        <v>2148</v>
      </c>
      <c r="E127" s="185">
        <v>2175</v>
      </c>
      <c r="F127" s="185">
        <v>1133</v>
      </c>
      <c r="G127" s="185">
        <v>983</v>
      </c>
      <c r="H127" s="185">
        <v>2971</v>
      </c>
      <c r="I127" s="185">
        <v>690</v>
      </c>
      <c r="J127" s="185">
        <f t="shared" si="5"/>
        <v>11586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85">
        <v>1225</v>
      </c>
      <c r="D128" s="185">
        <v>1724</v>
      </c>
      <c r="E128" s="185">
        <v>1755</v>
      </c>
      <c r="F128" s="185">
        <v>971</v>
      </c>
      <c r="G128" s="185">
        <v>857</v>
      </c>
      <c r="H128" s="185">
        <v>2475</v>
      </c>
      <c r="I128" s="185">
        <v>577</v>
      </c>
      <c r="J128" s="185">
        <f t="shared" si="5"/>
        <v>9584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85">
        <v>1029</v>
      </c>
      <c r="D129" s="185">
        <v>1472</v>
      </c>
      <c r="E129" s="185">
        <v>1621</v>
      </c>
      <c r="F129" s="185">
        <v>708</v>
      </c>
      <c r="G129" s="185">
        <v>692</v>
      </c>
      <c r="H129" s="185">
        <v>1981</v>
      </c>
      <c r="I129" s="185">
        <v>535</v>
      </c>
      <c r="J129" s="185">
        <f t="shared" si="5"/>
        <v>8038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85">
        <v>565</v>
      </c>
      <c r="D130" s="185">
        <v>902</v>
      </c>
      <c r="E130" s="185">
        <v>908</v>
      </c>
      <c r="F130" s="185">
        <v>440</v>
      </c>
      <c r="G130" s="185">
        <v>423</v>
      </c>
      <c r="H130" s="185">
        <v>1129</v>
      </c>
      <c r="I130" s="185">
        <v>328</v>
      </c>
      <c r="J130" s="185">
        <f t="shared" si="5"/>
        <v>4695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85">
        <f>SUM(C124:C130)</f>
        <v>8161</v>
      </c>
      <c r="D131" s="185">
        <f aca="true" t="shared" si="6" ref="D131:I131">SUM(D124:D130)</f>
        <v>11832</v>
      </c>
      <c r="E131" s="185">
        <f t="shared" si="6"/>
        <v>12799</v>
      </c>
      <c r="F131" s="185">
        <f t="shared" si="6"/>
        <v>5860</v>
      </c>
      <c r="G131" s="185">
        <f t="shared" si="6"/>
        <v>5905</v>
      </c>
      <c r="H131" s="185">
        <f t="shared" si="6"/>
        <v>16668</v>
      </c>
      <c r="I131" s="185">
        <f t="shared" si="6"/>
        <v>4610</v>
      </c>
      <c r="J131" s="185">
        <f t="shared" si="5"/>
        <v>65835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令和3年6月利用分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85">
        <v>4251</v>
      </c>
      <c r="D136" s="185">
        <v>6712</v>
      </c>
      <c r="E136" s="185">
        <v>7332</v>
      </c>
      <c r="F136" s="185">
        <v>3348</v>
      </c>
      <c r="G136" s="185">
        <v>3397</v>
      </c>
      <c r="H136" s="185">
        <v>9911</v>
      </c>
      <c r="I136" s="185">
        <v>2466</v>
      </c>
      <c r="J136" s="185">
        <f>SUM(C136:I136)</f>
        <v>37417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85">
        <v>881</v>
      </c>
      <c r="D137" s="185">
        <v>1704</v>
      </c>
      <c r="E137" s="185">
        <v>1483</v>
      </c>
      <c r="F137" s="185">
        <v>797</v>
      </c>
      <c r="G137" s="185">
        <v>795</v>
      </c>
      <c r="H137" s="185">
        <v>2140</v>
      </c>
      <c r="I137" s="185">
        <v>546</v>
      </c>
      <c r="J137" s="185">
        <f>SUM(C137:I137)</f>
        <v>8346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85">
        <v>1129</v>
      </c>
      <c r="D138" s="185">
        <v>1466</v>
      </c>
      <c r="E138" s="185">
        <v>1512</v>
      </c>
      <c r="F138" s="185">
        <v>863</v>
      </c>
      <c r="G138" s="185">
        <v>751</v>
      </c>
      <c r="H138" s="185">
        <v>1974</v>
      </c>
      <c r="I138" s="185">
        <v>596</v>
      </c>
      <c r="J138" s="185">
        <f>SUM(C138:I138)</f>
        <v>8291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2021-09-16T01:57:18Z</cp:lastPrinted>
  <dcterms:created xsi:type="dcterms:W3CDTF">2003-06-07T07:59:20Z</dcterms:created>
  <dcterms:modified xsi:type="dcterms:W3CDTF">2021-10-01T02:26:32Z</dcterms:modified>
  <cp:category/>
  <cp:version/>
  <cp:contentType/>
  <cp:contentStatus/>
</cp:coreProperties>
</file>