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鉱産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<sst xmlns="http://schemas.openxmlformats.org/spreadsheetml/2006/main" count="97" uniqueCount="94">
  <si>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</si>
  <si>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Ｃのうち徴収</t>
  </si>
  <si>
    <t>標準税率超</t>
  </si>
  <si>
    <t>現年課税分</t>
  </si>
  <si>
    <t>滞納繰越分</t>
  </si>
  <si>
    <t>超過調定額</t>
  </si>
  <si>
    <t>猶予に係る調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</si>
  <si>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</si>
  <si>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</si>
  <si>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</si>
  <si>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</si>
  <si>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</si>
  <si>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</si>
  <si>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</si>
  <si>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</si>
  <si>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</si>
  <si>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</si>
  <si>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</si>
  <si>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</si>
  <si>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</si>
  <si>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</si>
  <si>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</si>
  <si>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</si>
  <si>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</si>
  <si>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</si>
  <si>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</si>
  <si>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</si>
  <si>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</si>
  <si>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</si>
  <si>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</si>
  <si>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</si>
  <si>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</si>
  <si>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</si>
  <si>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</si>
  <si>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</si>
  <si>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</si>
  <si>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</si>
  <si>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</si>
  <si>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</si>
  <si>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</si>
  <si>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</si>
  <si>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</si>
  <si>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</si>
  <si>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</si>
  <si>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</si>
  <si>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</si>
  <si>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</si>
  <si>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</si>
  <si>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</si>
  <si>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</si>
  <si>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</si>
  <si>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</si>
  <si>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</si>
  <si>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</si>
  <si>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</si>
  <si>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</si>
  <si>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</si>
  <si>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</si>
  <si>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</si>
  <si>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</si>
  <si>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</si>
  <si>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</si>
  <si>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</si>
  <si>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</si>
  <si>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</si>
  <si>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</si>
  <si>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</si>
  <si>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</si>
  <si>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</si>
  <si>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</si>
  <si>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</si>
  <si>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</si>
  <si>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</si>
  <si>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</si>
  <si>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</si>
  <si>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</si>
  <si>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</si>
  <si>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</si>
  <si>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</si>
  <si>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</si>
  <si>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</si>
  <si>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</si>
  <si>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</si>
  <si>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</si>
  <si>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（５）鉱産税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</si>
  <si>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</si>
  <si>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</si>
  <si>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</si>
  <si>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</si>
  <si>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</si>
  <si>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合計</t>
  </si>
  <si>
    <t>一　普通税</t>
  </si>
  <si>
    <t>　１　法定普通税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</si>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</sst>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2" sqref="A2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84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85</v>
      </c>
      <c r="C5" s="14"/>
      <c r="D5" s="55" t="s">
        <v>86</v>
      </c>
      <c r="E5" s="55"/>
      <c r="F5" s="55"/>
      <c r="G5" s="55"/>
      <c r="H5" s="55"/>
      <c r="I5" s="55" t="s">
        <v>87</v>
      </c>
      <c r="J5" s="55"/>
      <c r="K5" s="55"/>
      <c r="L5" s="55"/>
      <c r="M5" s="55" t="s">
        <v>88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89</v>
      </c>
      <c r="H6" s="19" t="s">
        <v>1</v>
      </c>
      <c r="I6" s="19"/>
      <c r="J6" s="19"/>
      <c r="K6" s="19"/>
      <c r="L6" s="20" t="s">
        <v>2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3</v>
      </c>
      <c r="E7" s="20" t="s">
        <v>4</v>
      </c>
      <c r="F7" s="21" t="s">
        <v>90</v>
      </c>
      <c r="G7" s="20" t="s">
        <v>5</v>
      </c>
      <c r="H7" s="19" t="s">
        <v>6</v>
      </c>
      <c r="I7" s="20" t="s">
        <v>3</v>
      </c>
      <c r="J7" s="20" t="s">
        <v>4</v>
      </c>
      <c r="K7" s="21" t="s">
        <v>90</v>
      </c>
      <c r="L7" s="20" t="s">
        <v>7</v>
      </c>
      <c r="M7" s="20" t="s">
        <v>8</v>
      </c>
      <c r="N7" s="20" t="s">
        <v>9</v>
      </c>
      <c r="O7" s="20" t="s">
        <v>10</v>
      </c>
    </row>
    <row r="8" spans="1:15" s="6" customFormat="1" ht="12.75" customHeight="1">
      <c r="A8" s="22"/>
      <c r="B8" s="53"/>
      <c r="C8" s="24"/>
      <c r="D8" s="25" t="s">
        <v>11</v>
      </c>
      <c r="E8" s="25" t="s">
        <v>12</v>
      </c>
      <c r="F8" s="25" t="s">
        <v>13</v>
      </c>
      <c r="G8" s="25" t="s">
        <v>14</v>
      </c>
      <c r="H8" s="26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7"/>
      <c r="N8" s="27"/>
      <c r="O8" s="27"/>
    </row>
    <row r="9" spans="1:15" s="30" customFormat="1" ht="12.75" customHeight="1">
      <c r="A9" s="16"/>
      <c r="B9" s="17" t="s">
        <v>20</v>
      </c>
      <c r="C9" s="18"/>
      <c r="D9" s="28">
        <v>27415</v>
      </c>
      <c r="E9" s="28">
        <v>300</v>
      </c>
      <c r="F9" s="28">
        <v>27715</v>
      </c>
      <c r="G9" s="28">
        <v>0</v>
      </c>
      <c r="H9" s="28">
        <v>0</v>
      </c>
      <c r="I9" s="28">
        <v>27307</v>
      </c>
      <c r="J9" s="28">
        <v>300</v>
      </c>
      <c r="K9" s="28">
        <v>27607</v>
      </c>
      <c r="L9" s="28">
        <v>0</v>
      </c>
      <c r="M9" s="29">
        <f aca="true" t="shared" si="0" ref="M9:M40">IF(I9=0,"",(I9/D9))</f>
        <v>0.9960605507933613</v>
      </c>
      <c r="N9" s="29">
        <f aca="true" t="shared" si="1" ref="N9:N40">IF(J9=0,"",(J9/E9))</f>
        <v>1</v>
      </c>
      <c r="O9" s="29">
        <f aca="true" t="shared" si="2" ref="O9:O40">IF(K9=0,"",(K9/F9))</f>
        <v>0.9961031932166696</v>
      </c>
    </row>
    <row r="10" spans="1:15" s="30" customFormat="1" ht="12.75" customHeight="1">
      <c r="A10" s="16"/>
      <c r="B10" s="17" t="s">
        <v>21</v>
      </c>
      <c r="C10" s="18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</c>
      <c r="N10" s="29">
        <f t="shared" si="1"/>
      </c>
      <c r="O10" s="29">
        <f t="shared" si="2"/>
      </c>
    </row>
    <row r="11" spans="1:15" s="30" customFormat="1" ht="12.75" customHeight="1">
      <c r="A11" s="16"/>
      <c r="B11" s="17" t="s">
        <v>22</v>
      </c>
      <c r="C11" s="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23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24</v>
      </c>
      <c r="C13" s="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25</v>
      </c>
      <c r="C14" s="34"/>
      <c r="D14" s="35">
        <v>258</v>
      </c>
      <c r="E14" s="35">
        <v>0</v>
      </c>
      <c r="F14" s="35">
        <v>258</v>
      </c>
      <c r="G14" s="35">
        <v>0</v>
      </c>
      <c r="H14" s="35">
        <v>0</v>
      </c>
      <c r="I14" s="35">
        <v>258</v>
      </c>
      <c r="J14" s="35">
        <v>0</v>
      </c>
      <c r="K14" s="35">
        <v>258</v>
      </c>
      <c r="L14" s="35">
        <v>0</v>
      </c>
      <c r="M14" s="36">
        <f t="shared" si="0"/>
        <v>1</v>
      </c>
      <c r="N14" s="36">
        <f t="shared" si="1"/>
      </c>
      <c r="O14" s="36">
        <f t="shared" si="2"/>
        <v>1</v>
      </c>
    </row>
    <row r="15" spans="1:15" s="31" customFormat="1" ht="12.75" customHeight="1">
      <c r="A15" s="16"/>
      <c r="B15" s="17" t="s">
        <v>26</v>
      </c>
      <c r="C15" s="18"/>
      <c r="D15" s="28">
        <v>4305</v>
      </c>
      <c r="E15" s="28">
        <v>0</v>
      </c>
      <c r="F15" s="28">
        <v>4305</v>
      </c>
      <c r="G15" s="28">
        <v>0</v>
      </c>
      <c r="H15" s="28">
        <v>0</v>
      </c>
      <c r="I15" s="28">
        <v>4305</v>
      </c>
      <c r="J15" s="28">
        <v>0</v>
      </c>
      <c r="K15" s="28">
        <v>4305</v>
      </c>
      <c r="L15" s="28">
        <v>0</v>
      </c>
      <c r="M15" s="29">
        <f t="shared" si="0"/>
        <v>1</v>
      </c>
      <c r="N15" s="29">
        <f t="shared" si="1"/>
      </c>
      <c r="O15" s="29">
        <f t="shared" si="2"/>
        <v>1</v>
      </c>
    </row>
    <row r="16" spans="1:15" s="31" customFormat="1" ht="12.75" customHeight="1">
      <c r="A16" s="16"/>
      <c r="B16" s="17" t="s">
        <v>27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28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29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30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31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32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33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34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35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36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37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38</v>
      </c>
      <c r="C27" s="18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39</v>
      </c>
      <c r="C28" s="39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</c>
      <c r="N28" s="41">
        <f t="shared" si="1"/>
      </c>
      <c r="O28" s="41">
        <f t="shared" si="2"/>
      </c>
    </row>
    <row r="29" spans="1:15" s="31" customFormat="1" ht="12.75" customHeight="1">
      <c r="A29" s="16"/>
      <c r="B29" s="17" t="s">
        <v>40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41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42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43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44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45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46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47</v>
      </c>
      <c r="C36" s="18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48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49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50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51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52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53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54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55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56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57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58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59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60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61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62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63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64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65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66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67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68</v>
      </c>
      <c r="C57" s="18"/>
      <c r="D57" s="28">
        <v>1419</v>
      </c>
      <c r="E57" s="28">
        <v>0</v>
      </c>
      <c r="F57" s="28">
        <v>1419</v>
      </c>
      <c r="G57" s="28">
        <v>0</v>
      </c>
      <c r="H57" s="28">
        <v>0</v>
      </c>
      <c r="I57" s="28">
        <v>1419</v>
      </c>
      <c r="J57" s="28">
        <v>0</v>
      </c>
      <c r="K57" s="28">
        <v>1419</v>
      </c>
      <c r="L57" s="28">
        <v>0</v>
      </c>
      <c r="M57" s="29">
        <f t="shared" si="3"/>
        <v>1</v>
      </c>
      <c r="N57" s="29">
        <f t="shared" si="4"/>
      </c>
      <c r="O57" s="29">
        <f t="shared" si="5"/>
        <v>1</v>
      </c>
    </row>
    <row r="58" spans="1:15" s="31" customFormat="1" ht="12.75" customHeight="1">
      <c r="A58" s="37"/>
      <c r="B58" s="38" t="s">
        <v>69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70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71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72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73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74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75</v>
      </c>
      <c r="C64" s="18"/>
      <c r="D64" s="28">
        <v>1762</v>
      </c>
      <c r="E64" s="28">
        <v>0</v>
      </c>
      <c r="F64" s="28">
        <v>1762</v>
      </c>
      <c r="G64" s="28">
        <v>0</v>
      </c>
      <c r="H64" s="28">
        <v>0</v>
      </c>
      <c r="I64" s="28">
        <v>1762</v>
      </c>
      <c r="J64" s="28">
        <v>0</v>
      </c>
      <c r="K64" s="28">
        <v>1762</v>
      </c>
      <c r="L64" s="28">
        <v>0</v>
      </c>
      <c r="M64" s="29">
        <f t="shared" si="3"/>
        <v>1</v>
      </c>
      <c r="N64" s="29">
        <f t="shared" si="4"/>
      </c>
      <c r="O64" s="29">
        <f t="shared" si="5"/>
        <v>1</v>
      </c>
    </row>
    <row r="65" spans="1:15" s="31" customFormat="1" ht="12.75" customHeight="1">
      <c r="A65" s="16"/>
      <c r="B65" s="17" t="s">
        <v>76</v>
      </c>
      <c r="C65" s="18"/>
      <c r="D65" s="28">
        <v>83</v>
      </c>
      <c r="E65" s="28">
        <v>0</v>
      </c>
      <c r="F65" s="28">
        <v>83</v>
      </c>
      <c r="G65" s="28">
        <v>0</v>
      </c>
      <c r="H65" s="28">
        <v>0</v>
      </c>
      <c r="I65" s="28">
        <v>83</v>
      </c>
      <c r="J65" s="28">
        <v>0</v>
      </c>
      <c r="K65" s="28">
        <v>83</v>
      </c>
      <c r="L65" s="28">
        <v>0</v>
      </c>
      <c r="M65" s="29">
        <f t="shared" si="3"/>
        <v>1</v>
      </c>
      <c r="N65" s="29">
        <f t="shared" si="4"/>
      </c>
      <c r="O65" s="29">
        <f t="shared" si="5"/>
        <v>1</v>
      </c>
    </row>
    <row r="66" spans="1:15" s="31" customFormat="1" ht="12.75" customHeight="1">
      <c r="A66" s="16"/>
      <c r="B66" s="17" t="s">
        <v>77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78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79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80</v>
      </c>
      <c r="C69" s="18"/>
      <c r="D69" s="44">
        <f aca="true" t="shared" si="6" ref="D69:L69">SUM(D9:D10)</f>
        <v>27415</v>
      </c>
      <c r="E69" s="44">
        <f t="shared" si="6"/>
        <v>300</v>
      </c>
      <c r="F69" s="44">
        <f t="shared" si="6"/>
        <v>27715</v>
      </c>
      <c r="G69" s="44">
        <f t="shared" si="6"/>
        <v>0</v>
      </c>
      <c r="H69" s="44">
        <f t="shared" si="6"/>
        <v>0</v>
      </c>
      <c r="I69" s="44">
        <f t="shared" si="6"/>
        <v>27307</v>
      </c>
      <c r="J69" s="44">
        <f t="shared" si="6"/>
        <v>300</v>
      </c>
      <c r="K69" s="44">
        <f t="shared" si="6"/>
        <v>27607</v>
      </c>
      <c r="L69" s="44">
        <f t="shared" si="6"/>
        <v>0</v>
      </c>
      <c r="M69" s="45">
        <f t="shared" si="3"/>
        <v>0.9960605507933613</v>
      </c>
      <c r="N69" s="45">
        <f t="shared" si="4"/>
        <v>1</v>
      </c>
      <c r="O69" s="45">
        <f t="shared" si="5"/>
        <v>0.9961031932166696</v>
      </c>
    </row>
    <row r="70" spans="1:15" s="9" customFormat="1" ht="12.75" customHeight="1">
      <c r="A70" s="16"/>
      <c r="B70" s="17" t="s">
        <v>81</v>
      </c>
      <c r="C70" s="18"/>
      <c r="D70" s="46">
        <f aca="true" t="shared" si="7" ref="D70:L70">SUM(D11:D36)</f>
        <v>4563</v>
      </c>
      <c r="E70" s="46">
        <f t="shared" si="7"/>
        <v>0</v>
      </c>
      <c r="F70" s="46">
        <f t="shared" si="7"/>
        <v>4563</v>
      </c>
      <c r="G70" s="46">
        <f t="shared" si="7"/>
        <v>0</v>
      </c>
      <c r="H70" s="46">
        <f t="shared" si="7"/>
        <v>0</v>
      </c>
      <c r="I70" s="46">
        <f t="shared" si="7"/>
        <v>4563</v>
      </c>
      <c r="J70" s="46">
        <f t="shared" si="7"/>
        <v>0</v>
      </c>
      <c r="K70" s="46">
        <f t="shared" si="7"/>
        <v>4563</v>
      </c>
      <c r="L70" s="46">
        <f t="shared" si="7"/>
        <v>0</v>
      </c>
      <c r="M70" s="29">
        <f t="shared" si="3"/>
        <v>1</v>
      </c>
      <c r="N70" s="29">
        <f t="shared" si="4"/>
      </c>
      <c r="O70" s="29">
        <f t="shared" si="5"/>
        <v>1</v>
      </c>
    </row>
    <row r="71" spans="1:15" s="9" customFormat="1" ht="12.75" customHeight="1">
      <c r="A71" s="16"/>
      <c r="B71" s="17" t="s">
        <v>82</v>
      </c>
      <c r="C71" s="18"/>
      <c r="D71" s="46">
        <f aca="true" t="shared" si="8" ref="D71:L71">SUM(D37:D68)</f>
        <v>3264</v>
      </c>
      <c r="E71" s="46">
        <f t="shared" si="8"/>
        <v>0</v>
      </c>
      <c r="F71" s="46">
        <f t="shared" si="8"/>
        <v>3264</v>
      </c>
      <c r="G71" s="46">
        <f t="shared" si="8"/>
        <v>0</v>
      </c>
      <c r="H71" s="46">
        <f t="shared" si="8"/>
        <v>0</v>
      </c>
      <c r="I71" s="46">
        <f t="shared" si="8"/>
        <v>3264</v>
      </c>
      <c r="J71" s="46">
        <f t="shared" si="8"/>
        <v>0</v>
      </c>
      <c r="K71" s="46">
        <f t="shared" si="8"/>
        <v>3264</v>
      </c>
      <c r="L71" s="46">
        <f t="shared" si="8"/>
        <v>0</v>
      </c>
      <c r="M71" s="29">
        <f t="shared" si="3"/>
        <v>1</v>
      </c>
      <c r="N71" s="29">
        <f t="shared" si="4"/>
      </c>
      <c r="O71" s="29">
        <f t="shared" si="5"/>
        <v>1</v>
      </c>
    </row>
    <row r="72" spans="1:15" s="9" customFormat="1" ht="12.75" customHeight="1">
      <c r="A72" s="22"/>
      <c r="B72" s="23" t="s">
        <v>83</v>
      </c>
      <c r="C72" s="24"/>
      <c r="D72" s="47">
        <f aca="true" t="shared" si="9" ref="D72:L72">SUM(D9:D68)</f>
        <v>35242</v>
      </c>
      <c r="E72" s="47">
        <f t="shared" si="9"/>
        <v>300</v>
      </c>
      <c r="F72" s="47">
        <f t="shared" si="9"/>
        <v>35542</v>
      </c>
      <c r="G72" s="47">
        <f t="shared" si="9"/>
        <v>0</v>
      </c>
      <c r="H72" s="47">
        <f t="shared" si="9"/>
        <v>0</v>
      </c>
      <c r="I72" s="47">
        <f t="shared" si="9"/>
        <v>35134</v>
      </c>
      <c r="J72" s="47">
        <f t="shared" si="9"/>
        <v>300</v>
      </c>
      <c r="K72" s="47">
        <f t="shared" si="9"/>
        <v>35434</v>
      </c>
      <c r="L72" s="47">
        <f t="shared" si="9"/>
        <v>0</v>
      </c>
      <c r="M72" s="43">
        <f t="shared" si="3"/>
        <v>0.9969354747176664</v>
      </c>
      <c r="N72" s="43">
        <f t="shared" si="4"/>
        <v>1</v>
      </c>
      <c r="O72" s="43">
        <f t="shared" si="5"/>
        <v>0.9969613415114512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99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2011-11-24T00:58:29Z</cp:lastPrinted>
  <dcterms:created xsi:type="dcterms:W3CDTF">2010-11-09T05:32:42Z</dcterms:created>
  <dcterms:modified xsi:type="dcterms:W3CDTF">2011-11-24T00:58:29Z</dcterms:modified>
  <cp:category/>
  <cp:version/>
  <cp:contentType/>
  <cp:contentStatus/>
</cp:coreProperties>
</file>