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軽自動車税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<sst xmlns="http://schemas.openxmlformats.org/spreadsheetml/2006/main" count="97" uniqueCount="94">
  <si>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一　普通税</t>
  </si>
  <si>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</si>
  <si>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</si>
  <si>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</si>
  <si>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</si>
  <si>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</si>
  <si>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</si>
  <si>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</si>
  <si>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</si>
  <si>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</si>
  <si>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</si>
  <si>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</si>
  <si>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</si>
  <si>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</si>
  <si>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</si>
  <si>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</si>
  <si>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</si>
  <si>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</si>
  <si>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</si>
  <si>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</si>
  <si>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</si>
  <si>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</si>
  <si>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</si>
  <si>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</si>
  <si>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</si>
  <si>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</si>
  <si>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</si>
  <si>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</si>
  <si>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</si>
  <si>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</si>
  <si>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</si>
  <si>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</si>
  <si>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</si>
  <si>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</si>
  <si>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</si>
  <si>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</si>
  <si>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</si>
  <si>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</si>
  <si>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</si>
  <si>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</si>
  <si>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</si>
  <si>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</si>
  <si>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</si>
  <si>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</si>
  <si>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</si>
  <si>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</si>
  <si>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</si>
  <si>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</si>
  <si>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</si>
  <si>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</si>
  <si>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</si>
  <si>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</si>
  <si>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</si>
  <si>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</si>
  <si>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</si>
  <si>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</si>
  <si>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</si>
  <si>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</si>
  <si>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</si>
  <si>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</si>
  <si>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</si>
  <si>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</si>
  <si>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</si>
  <si>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</si>
  <si>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</si>
  <si>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</si>
  <si>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</si>
  <si>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</si>
  <si>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</si>
  <si>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</si>
  <si>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</si>
  <si>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</si>
  <si>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</si>
  <si>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</si>
  <si>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</si>
  <si>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</si>
  <si>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</si>
  <si>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</si>
  <si>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</si>
  <si>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</si>
  <si>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</si>
  <si>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</si>
  <si>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　１　法定普通税</t>
  </si>
  <si>
    <t>　　（３）軽自動車税</t>
  </si>
  <si>
    <t>市町村名</t>
  </si>
  <si>
    <t>調        定        済        額</t>
  </si>
  <si>
    <t>収      入      済      額</t>
  </si>
  <si>
    <t>徴   収   率 （％）</t>
  </si>
  <si>
    <t xml:space="preserve">標準税率  </t>
  </si>
  <si>
    <t>Ｃのうち徴収</t>
  </si>
  <si>
    <t>合計</t>
  </si>
  <si>
    <t>猶予に係る調</t>
  </si>
  <si>
    <t>定済額</t>
  </si>
  <si>
    <t>平成23年度市町村税の徴収実績（市町村別）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</si>
</sst>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6" applyFont="1" applyAlignment="1" applyProtection="1">
      <alignment vertical="center"/>
      <protection locked="0"/>
    </xf>
    <xf numFmtId="38" fontId="5" fillId="0" borderId="0" xfId="16" applyFont="1" applyAlignment="1" applyProtection="1">
      <alignment vertical="center"/>
      <protection/>
    </xf>
    <xf numFmtId="38" fontId="5" fillId="0" borderId="0" xfId="16" applyFont="1" applyAlignment="1" applyProtection="1">
      <alignment horizontal="center" vertical="center"/>
      <protection/>
    </xf>
    <xf numFmtId="38" fontId="5" fillId="0" borderId="0" xfId="16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9" fontId="5" fillId="0" borderId="0" xfId="15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38" fontId="5" fillId="0" borderId="0" xfId="16" applyFont="1" applyBorder="1" applyAlignment="1">
      <alignment vertical="center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38" fontId="5" fillId="0" borderId="5" xfId="16" applyFont="1" applyBorder="1" applyAlignment="1" applyProtection="1">
      <alignment vertical="center"/>
      <protection/>
    </xf>
    <xf numFmtId="38" fontId="5" fillId="0" borderId="5" xfId="16" applyFont="1" applyBorder="1" applyAlignment="1" applyProtection="1">
      <alignment horizontal="center" vertical="center"/>
      <protection/>
    </xf>
    <xf numFmtId="38" fontId="5" fillId="0" borderId="5" xfId="16" applyFont="1" applyBorder="1" applyAlignment="1" applyProtection="1">
      <alignment horizontal="distributed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distributed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38" fontId="5" fillId="0" borderId="9" xfId="16" applyFont="1" applyBorder="1" applyAlignment="1" applyProtection="1">
      <alignment horizontal="right" vertical="center"/>
      <protection/>
    </xf>
    <xf numFmtId="38" fontId="5" fillId="0" borderId="9" xfId="16" applyFont="1" applyBorder="1" applyAlignment="1" applyProtection="1">
      <alignment vertical="center"/>
      <protection/>
    </xf>
    <xf numFmtId="38" fontId="5" fillId="0" borderId="9" xfId="16" applyFont="1" applyBorder="1" applyAlignment="1" applyProtection="1">
      <alignment horizontal="center" vertical="center"/>
      <protection/>
    </xf>
    <xf numFmtId="38" fontId="5" fillId="0" borderId="5" xfId="16" applyFont="1" applyBorder="1" applyAlignment="1">
      <alignment vertical="center"/>
    </xf>
    <xf numFmtId="176" fontId="5" fillId="0" borderId="5" xfId="15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38" fontId="5" fillId="0" borderId="13" xfId="16" applyFont="1" applyBorder="1" applyAlignment="1">
      <alignment vertical="center"/>
    </xf>
    <xf numFmtId="176" fontId="5" fillId="0" borderId="13" xfId="15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38" fontId="5" fillId="0" borderId="17" xfId="16" applyFont="1" applyBorder="1" applyAlignment="1">
      <alignment vertical="center"/>
    </xf>
    <xf numFmtId="176" fontId="5" fillId="0" borderId="17" xfId="15" applyNumberFormat="1" applyFont="1" applyBorder="1" applyAlignment="1" applyProtection="1">
      <alignment horizontal="center" vertical="center"/>
      <protection/>
    </xf>
    <xf numFmtId="38" fontId="5" fillId="0" borderId="9" xfId="16" applyFont="1" applyBorder="1" applyAlignment="1">
      <alignment vertical="center"/>
    </xf>
    <xf numFmtId="176" fontId="5" fillId="0" borderId="9" xfId="15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vertical="center"/>
      <protection/>
    </xf>
    <xf numFmtId="176" fontId="5" fillId="0" borderId="18" xfId="15" applyNumberFormat="1" applyFont="1" applyBorder="1" applyAlignment="1" applyProtection="1">
      <alignment horizontal="center" vertical="center"/>
      <protection/>
    </xf>
    <xf numFmtId="37" fontId="5" fillId="0" borderId="5" xfId="0" applyNumberFormat="1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5" fillId="0" borderId="0" xfId="16" applyFont="1" applyAlignment="1">
      <alignment horizontal="center" vertical="center"/>
    </xf>
    <xf numFmtId="0" fontId="5" fillId="0" borderId="19" xfId="0" applyFont="1" applyBorder="1" applyAlignment="1" applyProtection="1">
      <alignment horizontal="distributed" vertical="center" wrapText="1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7" xfId="0" applyFont="1" applyBorder="1" applyAlignment="1" applyProtection="1">
      <alignment horizontal="distributed" vertical="center"/>
      <protection/>
    </xf>
    <xf numFmtId="9" fontId="5" fillId="0" borderId="0" xfId="15" applyFont="1" applyBorder="1" applyAlignment="1" applyProtection="1">
      <alignment horizontal="right" vertical="center"/>
      <protection/>
    </xf>
    <xf numFmtId="38" fontId="5" fillId="0" borderId="20" xfId="16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tabSelected="1" view="pageBreakPreview" zoomScaleNormal="50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30" customWidth="1"/>
    <col min="2" max="2" width="6.625" style="30" customWidth="1"/>
    <col min="3" max="3" width="0.875" style="30" customWidth="1"/>
    <col min="4" max="12" width="9.625" style="49" customWidth="1"/>
    <col min="13" max="15" width="6.625" style="50" customWidth="1"/>
    <col min="16" max="16384" width="9.00390625" style="49" customWidth="1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3" s="9" customFormat="1" ht="12.75" customHeight="1">
      <c r="A2" s="7" t="s">
        <v>0</v>
      </c>
      <c r="B2" s="8"/>
      <c r="C2" s="8"/>
    </row>
    <row r="3" spans="1:3" s="9" customFormat="1" ht="12.75" customHeight="1">
      <c r="A3" s="7" t="s">
        <v>82</v>
      </c>
      <c r="B3" s="8"/>
      <c r="C3" s="8"/>
    </row>
    <row r="4" spans="1:15" s="9" customFormat="1" ht="12.75" customHeight="1">
      <c r="A4" s="10" t="s">
        <v>83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4" t="s">
        <v>1</v>
      </c>
      <c r="O4" s="54"/>
    </row>
    <row r="5" spans="1:15" s="15" customFormat="1" ht="12.75" customHeight="1">
      <c r="A5" s="13"/>
      <c r="B5" s="51" t="s">
        <v>84</v>
      </c>
      <c r="C5" s="14"/>
      <c r="D5" s="55" t="s">
        <v>85</v>
      </c>
      <c r="E5" s="55"/>
      <c r="F5" s="55"/>
      <c r="G5" s="55"/>
      <c r="H5" s="55"/>
      <c r="I5" s="55" t="s">
        <v>86</v>
      </c>
      <c r="J5" s="55"/>
      <c r="K5" s="55"/>
      <c r="L5" s="55"/>
      <c r="M5" s="55" t="s">
        <v>87</v>
      </c>
      <c r="N5" s="55"/>
      <c r="O5" s="55"/>
    </row>
    <row r="6" spans="1:15" s="6" customFormat="1" ht="12.75" customHeight="1">
      <c r="A6" s="16"/>
      <c r="B6" s="52"/>
      <c r="C6" s="18"/>
      <c r="D6" s="19"/>
      <c r="E6" s="19"/>
      <c r="F6" s="19"/>
      <c r="G6" s="20" t="s">
        <v>88</v>
      </c>
      <c r="H6" s="19" t="s">
        <v>89</v>
      </c>
      <c r="I6" s="19"/>
      <c r="J6" s="19"/>
      <c r="K6" s="19"/>
      <c r="L6" s="20" t="s">
        <v>2</v>
      </c>
      <c r="M6" s="20"/>
      <c r="N6" s="20"/>
      <c r="O6" s="20"/>
    </row>
    <row r="7" spans="1:15" s="6" customFormat="1" ht="12.75" customHeight="1">
      <c r="A7" s="16"/>
      <c r="B7" s="52"/>
      <c r="C7" s="18"/>
      <c r="D7" s="20" t="s">
        <v>3</v>
      </c>
      <c r="E7" s="20" t="s">
        <v>4</v>
      </c>
      <c r="F7" s="21" t="s">
        <v>90</v>
      </c>
      <c r="G7" s="20" t="s">
        <v>5</v>
      </c>
      <c r="H7" s="19" t="s">
        <v>91</v>
      </c>
      <c r="I7" s="20" t="s">
        <v>3</v>
      </c>
      <c r="J7" s="20" t="s">
        <v>4</v>
      </c>
      <c r="K7" s="21" t="s">
        <v>90</v>
      </c>
      <c r="L7" s="20" t="s">
        <v>6</v>
      </c>
      <c r="M7" s="20" t="s">
        <v>7</v>
      </c>
      <c r="N7" s="20" t="s">
        <v>8</v>
      </c>
      <c r="O7" s="20" t="s">
        <v>9</v>
      </c>
    </row>
    <row r="8" spans="1:15" s="6" customFormat="1" ht="12.75" customHeight="1">
      <c r="A8" s="22"/>
      <c r="B8" s="53"/>
      <c r="C8" s="24"/>
      <c r="D8" s="25" t="s">
        <v>10</v>
      </c>
      <c r="E8" s="25" t="s">
        <v>11</v>
      </c>
      <c r="F8" s="25" t="s">
        <v>12</v>
      </c>
      <c r="G8" s="25" t="s">
        <v>13</v>
      </c>
      <c r="H8" s="26" t="s">
        <v>92</v>
      </c>
      <c r="I8" s="25" t="s">
        <v>14</v>
      </c>
      <c r="J8" s="25" t="s">
        <v>15</v>
      </c>
      <c r="K8" s="25" t="s">
        <v>16</v>
      </c>
      <c r="L8" s="25" t="s">
        <v>17</v>
      </c>
      <c r="M8" s="27"/>
      <c r="N8" s="27"/>
      <c r="O8" s="27"/>
    </row>
    <row r="9" spans="1:15" s="30" customFormat="1" ht="12.75" customHeight="1">
      <c r="A9" s="16"/>
      <c r="B9" s="17" t="s">
        <v>18</v>
      </c>
      <c r="C9" s="18"/>
      <c r="D9" s="28">
        <v>1329848</v>
      </c>
      <c r="E9" s="28">
        <v>130229</v>
      </c>
      <c r="F9" s="28">
        <v>1460077</v>
      </c>
      <c r="G9" s="28">
        <v>0</v>
      </c>
      <c r="H9" s="28">
        <v>0</v>
      </c>
      <c r="I9" s="28">
        <v>1280295</v>
      </c>
      <c r="J9" s="28">
        <v>47489</v>
      </c>
      <c r="K9" s="28">
        <v>1327784</v>
      </c>
      <c r="L9" s="28">
        <v>0</v>
      </c>
      <c r="M9" s="29">
        <f aca="true" t="shared" si="0" ref="M9:M40">IF(I9=0,"",(I9/D9))</f>
        <v>0.9627378467313558</v>
      </c>
      <c r="N9" s="29">
        <f aca="true" t="shared" si="1" ref="N9:N40">IF(J9=0,"",(J9/E9))</f>
        <v>0.36465764153913494</v>
      </c>
      <c r="O9" s="29">
        <f aca="true" t="shared" si="2" ref="O9:O40">IF(K9=0,"",(K9/F9))</f>
        <v>0.9093931347456333</v>
      </c>
    </row>
    <row r="10" spans="1:15" s="30" customFormat="1" ht="12.75" customHeight="1">
      <c r="A10" s="16"/>
      <c r="B10" s="17" t="s">
        <v>19</v>
      </c>
      <c r="C10" s="18"/>
      <c r="D10" s="28">
        <v>1210193</v>
      </c>
      <c r="E10" s="28">
        <v>98870</v>
      </c>
      <c r="F10" s="28">
        <v>1309063</v>
      </c>
      <c r="G10" s="28">
        <v>0</v>
      </c>
      <c r="H10" s="28">
        <v>0</v>
      </c>
      <c r="I10" s="28">
        <v>1172780</v>
      </c>
      <c r="J10" s="28">
        <v>23654</v>
      </c>
      <c r="K10" s="28">
        <v>1196434</v>
      </c>
      <c r="L10" s="28">
        <v>0</v>
      </c>
      <c r="M10" s="29">
        <f t="shared" si="0"/>
        <v>0.9690850963441369</v>
      </c>
      <c r="N10" s="29">
        <f t="shared" si="1"/>
        <v>0.2392434509962577</v>
      </c>
      <c r="O10" s="29">
        <f t="shared" si="2"/>
        <v>0.913962124053617</v>
      </c>
    </row>
    <row r="11" spans="1:15" s="30" customFormat="1" ht="12.75" customHeight="1">
      <c r="A11" s="16"/>
      <c r="B11" s="17" t="s">
        <v>20</v>
      </c>
      <c r="C11" s="18"/>
      <c r="D11" s="28">
        <v>276084</v>
      </c>
      <c r="E11" s="28">
        <v>15600</v>
      </c>
      <c r="F11" s="28">
        <v>291684</v>
      </c>
      <c r="G11" s="28">
        <v>45048</v>
      </c>
      <c r="H11" s="28">
        <v>0</v>
      </c>
      <c r="I11" s="28">
        <v>269622</v>
      </c>
      <c r="J11" s="28">
        <v>2976</v>
      </c>
      <c r="K11" s="28">
        <v>272598</v>
      </c>
      <c r="L11" s="28">
        <v>44012</v>
      </c>
      <c r="M11" s="29">
        <f t="shared" si="0"/>
        <v>0.9765940800625896</v>
      </c>
      <c r="N11" s="29">
        <f t="shared" si="1"/>
        <v>0.19076923076923077</v>
      </c>
      <c r="O11" s="29">
        <f t="shared" si="2"/>
        <v>0.934566174353067</v>
      </c>
    </row>
    <row r="12" spans="1:15" s="30" customFormat="1" ht="12.75" customHeight="1">
      <c r="A12" s="16"/>
      <c r="B12" s="17" t="s">
        <v>21</v>
      </c>
      <c r="C12" s="18"/>
      <c r="D12" s="28">
        <v>546773</v>
      </c>
      <c r="E12" s="28">
        <v>73756</v>
      </c>
      <c r="F12" s="28">
        <v>620529</v>
      </c>
      <c r="G12" s="28">
        <v>0</v>
      </c>
      <c r="H12" s="28">
        <v>0</v>
      </c>
      <c r="I12" s="28">
        <v>523934</v>
      </c>
      <c r="J12" s="28">
        <v>12851</v>
      </c>
      <c r="K12" s="28">
        <v>536785</v>
      </c>
      <c r="L12" s="28">
        <v>0</v>
      </c>
      <c r="M12" s="29">
        <f t="shared" si="0"/>
        <v>0.958229466341608</v>
      </c>
      <c r="N12" s="29">
        <f t="shared" si="1"/>
        <v>0.17423667227073053</v>
      </c>
      <c r="O12" s="29">
        <f t="shared" si="2"/>
        <v>0.8650441800463797</v>
      </c>
    </row>
    <row r="13" spans="1:15" s="31" customFormat="1" ht="12.75" customHeight="1">
      <c r="A13" s="16"/>
      <c r="B13" s="17" t="s">
        <v>22</v>
      </c>
      <c r="C13" s="18"/>
      <c r="D13" s="28">
        <v>115732</v>
      </c>
      <c r="E13" s="28">
        <v>13862</v>
      </c>
      <c r="F13" s="28">
        <v>129594</v>
      </c>
      <c r="G13" s="28">
        <v>0</v>
      </c>
      <c r="H13" s="28">
        <v>0</v>
      </c>
      <c r="I13" s="28">
        <v>112085</v>
      </c>
      <c r="J13" s="28">
        <v>3567</v>
      </c>
      <c r="K13" s="28">
        <v>115652</v>
      </c>
      <c r="L13" s="28">
        <v>0</v>
      </c>
      <c r="M13" s="29">
        <f t="shared" si="0"/>
        <v>0.9684875401790343</v>
      </c>
      <c r="N13" s="29">
        <f t="shared" si="1"/>
        <v>0.25732217573221755</v>
      </c>
      <c r="O13" s="29">
        <f t="shared" si="2"/>
        <v>0.89241785885149</v>
      </c>
    </row>
    <row r="14" spans="1:15" s="31" customFormat="1" ht="12.75" customHeight="1">
      <c r="A14" s="32"/>
      <c r="B14" s="33" t="s">
        <v>23</v>
      </c>
      <c r="C14" s="34"/>
      <c r="D14" s="35">
        <v>262305</v>
      </c>
      <c r="E14" s="35">
        <v>22110</v>
      </c>
      <c r="F14" s="35">
        <v>284415</v>
      </c>
      <c r="G14" s="35">
        <v>0</v>
      </c>
      <c r="H14" s="35">
        <v>0</v>
      </c>
      <c r="I14" s="35">
        <v>255228</v>
      </c>
      <c r="J14" s="35">
        <v>4400</v>
      </c>
      <c r="K14" s="35">
        <v>259628</v>
      </c>
      <c r="L14" s="35">
        <v>0</v>
      </c>
      <c r="M14" s="36">
        <f t="shared" si="0"/>
        <v>0.9730199576828501</v>
      </c>
      <c r="N14" s="36">
        <f t="shared" si="1"/>
        <v>0.19900497512437812</v>
      </c>
      <c r="O14" s="36">
        <f t="shared" si="2"/>
        <v>0.9128491816535697</v>
      </c>
    </row>
    <row r="15" spans="1:15" s="31" customFormat="1" ht="12.75" customHeight="1">
      <c r="A15" s="16"/>
      <c r="B15" s="17" t="s">
        <v>24</v>
      </c>
      <c r="C15" s="18"/>
      <c r="D15" s="28">
        <v>106237</v>
      </c>
      <c r="E15" s="28">
        <v>17165</v>
      </c>
      <c r="F15" s="28">
        <v>123402</v>
      </c>
      <c r="G15" s="28">
        <v>0</v>
      </c>
      <c r="H15" s="28">
        <v>0</v>
      </c>
      <c r="I15" s="28">
        <v>100963</v>
      </c>
      <c r="J15" s="28">
        <v>5767</v>
      </c>
      <c r="K15" s="28">
        <v>106730</v>
      </c>
      <c r="L15" s="28">
        <v>0</v>
      </c>
      <c r="M15" s="29">
        <f t="shared" si="0"/>
        <v>0.9503562788858873</v>
      </c>
      <c r="N15" s="29">
        <f t="shared" si="1"/>
        <v>0.335974366443344</v>
      </c>
      <c r="O15" s="29">
        <f t="shared" si="2"/>
        <v>0.8648968412181326</v>
      </c>
    </row>
    <row r="16" spans="1:15" s="31" customFormat="1" ht="12.75" customHeight="1">
      <c r="A16" s="16"/>
      <c r="B16" s="17" t="s">
        <v>25</v>
      </c>
      <c r="C16" s="18"/>
      <c r="D16" s="28">
        <v>167986</v>
      </c>
      <c r="E16" s="28">
        <v>13020</v>
      </c>
      <c r="F16" s="28">
        <v>181006</v>
      </c>
      <c r="G16" s="28">
        <v>0</v>
      </c>
      <c r="H16" s="28">
        <v>0</v>
      </c>
      <c r="I16" s="28">
        <v>163915</v>
      </c>
      <c r="J16" s="28">
        <v>2862</v>
      </c>
      <c r="K16" s="28">
        <v>166777</v>
      </c>
      <c r="L16" s="28">
        <v>0</v>
      </c>
      <c r="M16" s="29">
        <f t="shared" si="0"/>
        <v>0.9757658376293262</v>
      </c>
      <c r="N16" s="29">
        <f t="shared" si="1"/>
        <v>0.21981566820276496</v>
      </c>
      <c r="O16" s="29">
        <f t="shared" si="2"/>
        <v>0.921389346209518</v>
      </c>
    </row>
    <row r="17" spans="1:15" s="31" customFormat="1" ht="12.75" customHeight="1">
      <c r="A17" s="16"/>
      <c r="B17" s="17" t="s">
        <v>26</v>
      </c>
      <c r="C17" s="18"/>
      <c r="D17" s="28">
        <v>185440</v>
      </c>
      <c r="E17" s="28">
        <v>14776</v>
      </c>
      <c r="F17" s="28">
        <v>200216</v>
      </c>
      <c r="G17" s="28">
        <v>0</v>
      </c>
      <c r="H17" s="28">
        <v>0</v>
      </c>
      <c r="I17" s="28">
        <v>179772</v>
      </c>
      <c r="J17" s="28">
        <v>3890</v>
      </c>
      <c r="K17" s="28">
        <v>183662</v>
      </c>
      <c r="L17" s="28">
        <v>0</v>
      </c>
      <c r="M17" s="29">
        <f t="shared" si="0"/>
        <v>0.969434857635893</v>
      </c>
      <c r="N17" s="29">
        <f t="shared" si="1"/>
        <v>0.26326475365457497</v>
      </c>
      <c r="O17" s="29">
        <f t="shared" si="2"/>
        <v>0.9173192951612259</v>
      </c>
    </row>
    <row r="18" spans="1:15" s="31" customFormat="1" ht="12.75" customHeight="1">
      <c r="A18" s="37"/>
      <c r="B18" s="38" t="s">
        <v>27</v>
      </c>
      <c r="C18" s="39"/>
      <c r="D18" s="40">
        <v>110546</v>
      </c>
      <c r="E18" s="40">
        <v>13604</v>
      </c>
      <c r="F18" s="40">
        <v>124150</v>
      </c>
      <c r="G18" s="40">
        <v>0</v>
      </c>
      <c r="H18" s="40">
        <v>0</v>
      </c>
      <c r="I18" s="40">
        <v>107409</v>
      </c>
      <c r="J18" s="40">
        <v>2766</v>
      </c>
      <c r="K18" s="40">
        <v>110175</v>
      </c>
      <c r="L18" s="40">
        <v>0</v>
      </c>
      <c r="M18" s="41">
        <f t="shared" si="0"/>
        <v>0.9716226729144428</v>
      </c>
      <c r="N18" s="41">
        <f t="shared" si="1"/>
        <v>0.2033225521905322</v>
      </c>
      <c r="O18" s="41">
        <f t="shared" si="2"/>
        <v>0.887434554973822</v>
      </c>
    </row>
    <row r="19" spans="1:15" s="31" customFormat="1" ht="12.75" customHeight="1">
      <c r="A19" s="16"/>
      <c r="B19" s="17" t="s">
        <v>28</v>
      </c>
      <c r="C19" s="18"/>
      <c r="D19" s="28">
        <v>87957</v>
      </c>
      <c r="E19" s="28">
        <v>7191</v>
      </c>
      <c r="F19" s="28">
        <v>95148</v>
      </c>
      <c r="G19" s="28">
        <v>0</v>
      </c>
      <c r="H19" s="28">
        <v>0</v>
      </c>
      <c r="I19" s="28">
        <v>85747</v>
      </c>
      <c r="J19" s="28">
        <v>1250</v>
      </c>
      <c r="K19" s="28">
        <v>86997</v>
      </c>
      <c r="L19" s="28">
        <v>0</v>
      </c>
      <c r="M19" s="29">
        <f t="shared" si="0"/>
        <v>0.974874086201212</v>
      </c>
      <c r="N19" s="29">
        <f t="shared" si="1"/>
        <v>0.1738283966068697</v>
      </c>
      <c r="O19" s="29">
        <f t="shared" si="2"/>
        <v>0.9143334594526422</v>
      </c>
    </row>
    <row r="20" spans="1:15" s="31" customFormat="1" ht="12.75" customHeight="1">
      <c r="A20" s="16"/>
      <c r="B20" s="17" t="s">
        <v>29</v>
      </c>
      <c r="C20" s="18"/>
      <c r="D20" s="28">
        <v>145543</v>
      </c>
      <c r="E20" s="28">
        <v>17693</v>
      </c>
      <c r="F20" s="28">
        <v>163236</v>
      </c>
      <c r="G20" s="28">
        <v>0</v>
      </c>
      <c r="H20" s="28">
        <v>0</v>
      </c>
      <c r="I20" s="28">
        <v>141012</v>
      </c>
      <c r="J20" s="28">
        <v>4232</v>
      </c>
      <c r="K20" s="28">
        <v>145244</v>
      </c>
      <c r="L20" s="28">
        <v>0</v>
      </c>
      <c r="M20" s="29">
        <f t="shared" si="0"/>
        <v>0.9688683069608295</v>
      </c>
      <c r="N20" s="29">
        <f t="shared" si="1"/>
        <v>0.23919064036624654</v>
      </c>
      <c r="O20" s="29">
        <f t="shared" si="2"/>
        <v>0.8897792153691587</v>
      </c>
    </row>
    <row r="21" spans="1:15" s="31" customFormat="1" ht="12.75" customHeight="1">
      <c r="A21" s="16"/>
      <c r="B21" s="17" t="s">
        <v>30</v>
      </c>
      <c r="C21" s="18"/>
      <c r="D21" s="28">
        <v>66879</v>
      </c>
      <c r="E21" s="28">
        <v>16424</v>
      </c>
      <c r="F21" s="28">
        <v>83303</v>
      </c>
      <c r="G21" s="28">
        <v>0</v>
      </c>
      <c r="H21" s="28">
        <v>0</v>
      </c>
      <c r="I21" s="28">
        <v>64095</v>
      </c>
      <c r="J21" s="28">
        <v>2178</v>
      </c>
      <c r="K21" s="28">
        <v>66273</v>
      </c>
      <c r="L21" s="28">
        <v>0</v>
      </c>
      <c r="M21" s="29">
        <f t="shared" si="0"/>
        <v>0.958372583322119</v>
      </c>
      <c r="N21" s="29">
        <f t="shared" si="1"/>
        <v>0.13261081344374087</v>
      </c>
      <c r="O21" s="29">
        <f t="shared" si="2"/>
        <v>0.7955655858732579</v>
      </c>
    </row>
    <row r="22" spans="1:15" s="31" customFormat="1" ht="12.75" customHeight="1">
      <c r="A22" s="16"/>
      <c r="B22" s="17" t="s">
        <v>31</v>
      </c>
      <c r="C22" s="18"/>
      <c r="D22" s="28">
        <v>80989</v>
      </c>
      <c r="E22" s="28">
        <v>18554</v>
      </c>
      <c r="F22" s="28">
        <v>99543</v>
      </c>
      <c r="G22" s="28">
        <v>0</v>
      </c>
      <c r="H22" s="28">
        <v>0</v>
      </c>
      <c r="I22" s="28">
        <v>75289</v>
      </c>
      <c r="J22" s="28">
        <v>3384</v>
      </c>
      <c r="K22" s="28">
        <v>78673</v>
      </c>
      <c r="L22" s="28">
        <v>0</v>
      </c>
      <c r="M22" s="29">
        <f t="shared" si="0"/>
        <v>0.9296200718616109</v>
      </c>
      <c r="N22" s="29">
        <f t="shared" si="1"/>
        <v>0.18238654737522905</v>
      </c>
      <c r="O22" s="29">
        <f t="shared" si="2"/>
        <v>0.7903418623107602</v>
      </c>
    </row>
    <row r="23" spans="1:15" s="31" customFormat="1" ht="12.75" customHeight="1">
      <c r="A23" s="16"/>
      <c r="B23" s="17" t="s">
        <v>32</v>
      </c>
      <c r="C23" s="18"/>
      <c r="D23" s="28">
        <v>93666</v>
      </c>
      <c r="E23" s="28">
        <v>16688</v>
      </c>
      <c r="F23" s="28">
        <v>110354</v>
      </c>
      <c r="G23" s="28">
        <v>0</v>
      </c>
      <c r="H23" s="28">
        <v>0</v>
      </c>
      <c r="I23" s="28">
        <v>90090</v>
      </c>
      <c r="J23" s="28">
        <v>2852</v>
      </c>
      <c r="K23" s="28">
        <v>92942</v>
      </c>
      <c r="L23" s="28">
        <v>0</v>
      </c>
      <c r="M23" s="29">
        <f t="shared" si="0"/>
        <v>0.961821792325924</v>
      </c>
      <c r="N23" s="29">
        <f t="shared" si="1"/>
        <v>0.1709012464046021</v>
      </c>
      <c r="O23" s="29">
        <f t="shared" si="2"/>
        <v>0.8422168657230368</v>
      </c>
    </row>
    <row r="24" spans="1:15" s="31" customFormat="1" ht="12.75" customHeight="1">
      <c r="A24" s="32"/>
      <c r="B24" s="33" t="s">
        <v>33</v>
      </c>
      <c r="C24" s="34"/>
      <c r="D24" s="35">
        <v>133483</v>
      </c>
      <c r="E24" s="35">
        <v>23821</v>
      </c>
      <c r="F24" s="35">
        <v>157304</v>
      </c>
      <c r="G24" s="35">
        <v>0</v>
      </c>
      <c r="H24" s="35">
        <v>0</v>
      </c>
      <c r="I24" s="35">
        <v>128098</v>
      </c>
      <c r="J24" s="35">
        <v>3610</v>
      </c>
      <c r="K24" s="35">
        <v>131708</v>
      </c>
      <c r="L24" s="35">
        <v>0</v>
      </c>
      <c r="M24" s="36">
        <f t="shared" si="0"/>
        <v>0.9596577841373058</v>
      </c>
      <c r="N24" s="36">
        <f t="shared" si="1"/>
        <v>0.15154695436799462</v>
      </c>
      <c r="O24" s="36">
        <f t="shared" si="2"/>
        <v>0.8372832222956822</v>
      </c>
    </row>
    <row r="25" spans="1:15" s="31" customFormat="1" ht="12.75" customHeight="1">
      <c r="A25" s="16"/>
      <c r="B25" s="17" t="s">
        <v>34</v>
      </c>
      <c r="C25" s="18"/>
      <c r="D25" s="28">
        <v>118580</v>
      </c>
      <c r="E25" s="28">
        <v>15797</v>
      </c>
      <c r="F25" s="28">
        <v>134377</v>
      </c>
      <c r="G25" s="28">
        <v>0</v>
      </c>
      <c r="H25" s="28">
        <v>0</v>
      </c>
      <c r="I25" s="28">
        <v>114637</v>
      </c>
      <c r="J25" s="28">
        <v>2737</v>
      </c>
      <c r="K25" s="28">
        <v>117374</v>
      </c>
      <c r="L25" s="28">
        <v>0</v>
      </c>
      <c r="M25" s="29">
        <f t="shared" si="0"/>
        <v>0.966748186878057</v>
      </c>
      <c r="N25" s="29">
        <f t="shared" si="1"/>
        <v>0.173260745711211</v>
      </c>
      <c r="O25" s="29">
        <f t="shared" si="2"/>
        <v>0.8734679297796498</v>
      </c>
    </row>
    <row r="26" spans="1:15" s="31" customFormat="1" ht="12.75" customHeight="1">
      <c r="A26" s="16"/>
      <c r="B26" s="17" t="s">
        <v>35</v>
      </c>
      <c r="C26" s="18"/>
      <c r="D26" s="28">
        <v>113410</v>
      </c>
      <c r="E26" s="28">
        <v>15937</v>
      </c>
      <c r="F26" s="28">
        <v>129347</v>
      </c>
      <c r="G26" s="28">
        <v>0</v>
      </c>
      <c r="H26" s="28">
        <v>0</v>
      </c>
      <c r="I26" s="28">
        <v>109036</v>
      </c>
      <c r="J26" s="28">
        <v>3084</v>
      </c>
      <c r="K26" s="28">
        <v>112120</v>
      </c>
      <c r="L26" s="28">
        <v>0</v>
      </c>
      <c r="M26" s="29">
        <f t="shared" si="0"/>
        <v>0.9614319724891985</v>
      </c>
      <c r="N26" s="29">
        <f t="shared" si="1"/>
        <v>0.19351195331618246</v>
      </c>
      <c r="O26" s="29">
        <f t="shared" si="2"/>
        <v>0.8668156199989177</v>
      </c>
    </row>
    <row r="27" spans="1:15" s="31" customFormat="1" ht="12.75" customHeight="1">
      <c r="A27" s="16"/>
      <c r="B27" s="17" t="s">
        <v>36</v>
      </c>
      <c r="C27" s="18"/>
      <c r="D27" s="28">
        <v>152857</v>
      </c>
      <c r="E27" s="28">
        <v>10968</v>
      </c>
      <c r="F27" s="28">
        <v>163825</v>
      </c>
      <c r="G27" s="28">
        <v>0</v>
      </c>
      <c r="H27" s="28">
        <v>0</v>
      </c>
      <c r="I27" s="28">
        <v>149338</v>
      </c>
      <c r="J27" s="28">
        <v>3171</v>
      </c>
      <c r="K27" s="28">
        <v>152509</v>
      </c>
      <c r="L27" s="28">
        <v>0</v>
      </c>
      <c r="M27" s="29">
        <f t="shared" si="0"/>
        <v>0.9769784831574609</v>
      </c>
      <c r="N27" s="29">
        <f t="shared" si="1"/>
        <v>0.2891137855579869</v>
      </c>
      <c r="O27" s="29">
        <f t="shared" si="2"/>
        <v>0.9309262933007783</v>
      </c>
    </row>
    <row r="28" spans="1:15" s="31" customFormat="1" ht="12.75" customHeight="1">
      <c r="A28" s="37"/>
      <c r="B28" s="38" t="s">
        <v>37</v>
      </c>
      <c r="C28" s="39"/>
      <c r="D28" s="40">
        <v>87341</v>
      </c>
      <c r="E28" s="40">
        <v>7126</v>
      </c>
      <c r="F28" s="40">
        <v>94467</v>
      </c>
      <c r="G28" s="40">
        <v>0</v>
      </c>
      <c r="H28" s="40">
        <v>0</v>
      </c>
      <c r="I28" s="40">
        <v>85221</v>
      </c>
      <c r="J28" s="40">
        <v>1975</v>
      </c>
      <c r="K28" s="40">
        <v>87196</v>
      </c>
      <c r="L28" s="40">
        <v>0</v>
      </c>
      <c r="M28" s="41">
        <f t="shared" si="0"/>
        <v>0.9757273216473363</v>
      </c>
      <c r="N28" s="41">
        <f t="shared" si="1"/>
        <v>0.27715408363738425</v>
      </c>
      <c r="O28" s="41">
        <f t="shared" si="2"/>
        <v>0.9230313231075402</v>
      </c>
    </row>
    <row r="29" spans="1:15" s="31" customFormat="1" ht="12.75" customHeight="1">
      <c r="A29" s="16"/>
      <c r="B29" s="17" t="s">
        <v>38</v>
      </c>
      <c r="C29" s="18"/>
      <c r="D29" s="28">
        <v>92188</v>
      </c>
      <c r="E29" s="28">
        <v>11560</v>
      </c>
      <c r="F29" s="28">
        <v>103748</v>
      </c>
      <c r="G29" s="28">
        <v>0</v>
      </c>
      <c r="H29" s="28">
        <v>0</v>
      </c>
      <c r="I29" s="28">
        <v>88645</v>
      </c>
      <c r="J29" s="28">
        <v>2698</v>
      </c>
      <c r="K29" s="28">
        <v>91343</v>
      </c>
      <c r="L29" s="28">
        <v>0</v>
      </c>
      <c r="M29" s="29">
        <f t="shared" si="0"/>
        <v>0.9615676660736755</v>
      </c>
      <c r="N29" s="29">
        <f t="shared" si="1"/>
        <v>0.2333910034602076</v>
      </c>
      <c r="O29" s="29">
        <f t="shared" si="2"/>
        <v>0.8804314300034699</v>
      </c>
    </row>
    <row r="30" spans="1:15" s="31" customFormat="1" ht="12.75" customHeight="1">
      <c r="A30" s="16"/>
      <c r="B30" s="17" t="s">
        <v>39</v>
      </c>
      <c r="C30" s="18"/>
      <c r="D30" s="28">
        <v>89722</v>
      </c>
      <c r="E30" s="28">
        <v>13397</v>
      </c>
      <c r="F30" s="28">
        <v>103119</v>
      </c>
      <c r="G30" s="28">
        <v>0</v>
      </c>
      <c r="H30" s="28">
        <v>0</v>
      </c>
      <c r="I30" s="28">
        <v>86764</v>
      </c>
      <c r="J30" s="28">
        <v>2260</v>
      </c>
      <c r="K30" s="28">
        <v>89024</v>
      </c>
      <c r="L30" s="28">
        <v>0</v>
      </c>
      <c r="M30" s="29">
        <f t="shared" si="0"/>
        <v>0.9670314972916342</v>
      </c>
      <c r="N30" s="29">
        <f t="shared" si="1"/>
        <v>0.1686944838396656</v>
      </c>
      <c r="O30" s="29">
        <f t="shared" si="2"/>
        <v>0.8633132594381249</v>
      </c>
    </row>
    <row r="31" spans="1:15" s="31" customFormat="1" ht="12.75" customHeight="1">
      <c r="A31" s="16"/>
      <c r="B31" s="17" t="s">
        <v>40</v>
      </c>
      <c r="C31" s="18"/>
      <c r="D31" s="28">
        <v>88051</v>
      </c>
      <c r="E31" s="28">
        <v>7242</v>
      </c>
      <c r="F31" s="28">
        <v>95293</v>
      </c>
      <c r="G31" s="28">
        <v>0</v>
      </c>
      <c r="H31" s="28">
        <v>0</v>
      </c>
      <c r="I31" s="28">
        <v>86262</v>
      </c>
      <c r="J31" s="28">
        <v>1611</v>
      </c>
      <c r="K31" s="28">
        <v>87873</v>
      </c>
      <c r="L31" s="28">
        <v>0</v>
      </c>
      <c r="M31" s="29">
        <f t="shared" si="0"/>
        <v>0.9796822296169265</v>
      </c>
      <c r="N31" s="29">
        <f t="shared" si="1"/>
        <v>0.22245236122618062</v>
      </c>
      <c r="O31" s="29">
        <f t="shared" si="2"/>
        <v>0.9221348892363552</v>
      </c>
    </row>
    <row r="32" spans="1:15" s="31" customFormat="1" ht="12.75" customHeight="1">
      <c r="A32" s="16"/>
      <c r="B32" s="17" t="s">
        <v>41</v>
      </c>
      <c r="C32" s="18"/>
      <c r="D32" s="28">
        <v>71676</v>
      </c>
      <c r="E32" s="28">
        <v>14308</v>
      </c>
      <c r="F32" s="28">
        <v>85984</v>
      </c>
      <c r="G32" s="28">
        <v>0</v>
      </c>
      <c r="H32" s="28">
        <v>0</v>
      </c>
      <c r="I32" s="28">
        <v>68419</v>
      </c>
      <c r="J32" s="28">
        <v>3055</v>
      </c>
      <c r="K32" s="28">
        <v>71474</v>
      </c>
      <c r="L32" s="28">
        <v>0</v>
      </c>
      <c r="M32" s="29">
        <f t="shared" si="0"/>
        <v>0.9545594062168647</v>
      </c>
      <c r="N32" s="29">
        <f t="shared" si="1"/>
        <v>0.21351691361476097</v>
      </c>
      <c r="O32" s="29">
        <f t="shared" si="2"/>
        <v>0.8312476739858579</v>
      </c>
    </row>
    <row r="33" spans="1:15" s="31" customFormat="1" ht="12.75" customHeight="1">
      <c r="A33" s="37"/>
      <c r="B33" s="38" t="s">
        <v>42</v>
      </c>
      <c r="C33" s="39"/>
      <c r="D33" s="40">
        <v>96299</v>
      </c>
      <c r="E33" s="40">
        <v>22784</v>
      </c>
      <c r="F33" s="40">
        <v>119083</v>
      </c>
      <c r="G33" s="40">
        <v>0</v>
      </c>
      <c r="H33" s="40">
        <v>0</v>
      </c>
      <c r="I33" s="40">
        <v>90116</v>
      </c>
      <c r="J33" s="40">
        <v>4839</v>
      </c>
      <c r="K33" s="40">
        <v>94955</v>
      </c>
      <c r="L33" s="40">
        <v>0</v>
      </c>
      <c r="M33" s="41">
        <f t="shared" si="0"/>
        <v>0.9357937257915451</v>
      </c>
      <c r="N33" s="41">
        <f t="shared" si="1"/>
        <v>0.21238588483146068</v>
      </c>
      <c r="O33" s="41">
        <f t="shared" si="2"/>
        <v>0.7973850171728962</v>
      </c>
    </row>
    <row r="34" spans="1:15" s="31" customFormat="1" ht="12.75" customHeight="1">
      <c r="A34" s="16"/>
      <c r="B34" s="17" t="s">
        <v>43</v>
      </c>
      <c r="C34" s="18"/>
      <c r="D34" s="28">
        <v>148895</v>
      </c>
      <c r="E34" s="28">
        <v>23923</v>
      </c>
      <c r="F34" s="28">
        <v>172818</v>
      </c>
      <c r="G34" s="28">
        <v>0</v>
      </c>
      <c r="H34" s="28">
        <v>0</v>
      </c>
      <c r="I34" s="28">
        <v>143860</v>
      </c>
      <c r="J34" s="28">
        <v>4397</v>
      </c>
      <c r="K34" s="28">
        <v>148257</v>
      </c>
      <c r="L34" s="28">
        <v>0</v>
      </c>
      <c r="M34" s="29">
        <f t="shared" si="0"/>
        <v>0.9661842237818598</v>
      </c>
      <c r="N34" s="29">
        <f t="shared" si="1"/>
        <v>0.18379801864314677</v>
      </c>
      <c r="O34" s="29">
        <f t="shared" si="2"/>
        <v>0.8578793875637954</v>
      </c>
    </row>
    <row r="35" spans="1:15" s="31" customFormat="1" ht="12.75" customHeight="1">
      <c r="A35" s="16"/>
      <c r="B35" s="17" t="s">
        <v>44</v>
      </c>
      <c r="C35" s="18"/>
      <c r="D35" s="28">
        <v>108915</v>
      </c>
      <c r="E35" s="28">
        <v>6155</v>
      </c>
      <c r="F35" s="28">
        <v>115070</v>
      </c>
      <c r="G35" s="28">
        <v>0</v>
      </c>
      <c r="H35" s="28">
        <v>0</v>
      </c>
      <c r="I35" s="28">
        <v>106625</v>
      </c>
      <c r="J35" s="28">
        <v>1720</v>
      </c>
      <c r="K35" s="28">
        <v>108345</v>
      </c>
      <c r="L35" s="28">
        <v>0</v>
      </c>
      <c r="M35" s="29">
        <f t="shared" si="0"/>
        <v>0.9789744296010651</v>
      </c>
      <c r="N35" s="29">
        <f t="shared" si="1"/>
        <v>0.2794476035743298</v>
      </c>
      <c r="O35" s="29">
        <f t="shared" si="2"/>
        <v>0.9415573129399496</v>
      </c>
    </row>
    <row r="36" spans="1:15" s="31" customFormat="1" ht="12.75" customHeight="1">
      <c r="A36" s="16"/>
      <c r="B36" s="17" t="s">
        <v>45</v>
      </c>
      <c r="C36" s="18"/>
      <c r="D36" s="28">
        <v>184098</v>
      </c>
      <c r="E36" s="28">
        <v>13316</v>
      </c>
      <c r="F36" s="28">
        <v>197414</v>
      </c>
      <c r="G36" s="28">
        <v>0</v>
      </c>
      <c r="H36" s="28">
        <v>0</v>
      </c>
      <c r="I36" s="28">
        <v>181340</v>
      </c>
      <c r="J36" s="28">
        <v>2704</v>
      </c>
      <c r="K36" s="28">
        <v>184044</v>
      </c>
      <c r="L36" s="28">
        <v>0</v>
      </c>
      <c r="M36" s="29">
        <f t="shared" si="0"/>
        <v>0.9850188486566938</v>
      </c>
      <c r="N36" s="29">
        <f t="shared" si="1"/>
        <v>0.20306398317813157</v>
      </c>
      <c r="O36" s="29">
        <f t="shared" si="2"/>
        <v>0.9322743067867527</v>
      </c>
    </row>
    <row r="37" spans="1:15" s="31" customFormat="1" ht="12.75" customHeight="1">
      <c r="A37" s="16"/>
      <c r="B37" s="17" t="s">
        <v>46</v>
      </c>
      <c r="C37" s="18"/>
      <c r="D37" s="28">
        <v>74095</v>
      </c>
      <c r="E37" s="28">
        <v>7448</v>
      </c>
      <c r="F37" s="28">
        <v>81543</v>
      </c>
      <c r="G37" s="28">
        <v>0</v>
      </c>
      <c r="H37" s="28">
        <v>0</v>
      </c>
      <c r="I37" s="28">
        <v>72384</v>
      </c>
      <c r="J37" s="28">
        <v>1518</v>
      </c>
      <c r="K37" s="28">
        <v>73902</v>
      </c>
      <c r="L37" s="28">
        <v>0</v>
      </c>
      <c r="M37" s="29">
        <f t="shared" si="0"/>
        <v>0.9769080234833659</v>
      </c>
      <c r="N37" s="29">
        <f t="shared" si="1"/>
        <v>0.20381310418904403</v>
      </c>
      <c r="O37" s="29">
        <f t="shared" si="2"/>
        <v>0.9062948383061697</v>
      </c>
    </row>
    <row r="38" spans="1:15" s="31" customFormat="1" ht="12.75" customHeight="1">
      <c r="A38" s="37"/>
      <c r="B38" s="38" t="s">
        <v>47</v>
      </c>
      <c r="C38" s="39"/>
      <c r="D38" s="40">
        <v>69818</v>
      </c>
      <c r="E38" s="40">
        <v>6835</v>
      </c>
      <c r="F38" s="40">
        <v>76653</v>
      </c>
      <c r="G38" s="40">
        <v>0</v>
      </c>
      <c r="H38" s="40">
        <v>0</v>
      </c>
      <c r="I38" s="40">
        <v>67892</v>
      </c>
      <c r="J38" s="40">
        <v>1827</v>
      </c>
      <c r="K38" s="40">
        <v>69719</v>
      </c>
      <c r="L38" s="40">
        <v>0</v>
      </c>
      <c r="M38" s="41">
        <f t="shared" si="0"/>
        <v>0.972413990661434</v>
      </c>
      <c r="N38" s="41">
        <f t="shared" si="1"/>
        <v>0.26730065837600586</v>
      </c>
      <c r="O38" s="41">
        <f t="shared" si="2"/>
        <v>0.90954039633152</v>
      </c>
    </row>
    <row r="39" spans="1:15" s="31" customFormat="1" ht="12.75" customHeight="1">
      <c r="A39" s="16"/>
      <c r="B39" s="17" t="s">
        <v>48</v>
      </c>
      <c r="C39" s="18"/>
      <c r="D39" s="28">
        <v>50804</v>
      </c>
      <c r="E39" s="28">
        <v>3200</v>
      </c>
      <c r="F39" s="28">
        <v>54004</v>
      </c>
      <c r="G39" s="28">
        <v>0</v>
      </c>
      <c r="H39" s="28">
        <v>0</v>
      </c>
      <c r="I39" s="28">
        <v>49171</v>
      </c>
      <c r="J39" s="28">
        <v>1013</v>
      </c>
      <c r="K39" s="28">
        <v>50184</v>
      </c>
      <c r="L39" s="28">
        <v>0</v>
      </c>
      <c r="M39" s="29">
        <f t="shared" si="0"/>
        <v>0.9678568616644359</v>
      </c>
      <c r="N39" s="29">
        <f t="shared" si="1"/>
        <v>0.3165625</v>
      </c>
      <c r="O39" s="29">
        <f t="shared" si="2"/>
        <v>0.9292644989260055</v>
      </c>
    </row>
    <row r="40" spans="1:15" s="31" customFormat="1" ht="12.75" customHeight="1">
      <c r="A40" s="16"/>
      <c r="B40" s="17" t="s">
        <v>49</v>
      </c>
      <c r="C40" s="18"/>
      <c r="D40" s="28">
        <v>61864</v>
      </c>
      <c r="E40" s="28">
        <v>5379</v>
      </c>
      <c r="F40" s="28">
        <v>67243</v>
      </c>
      <c r="G40" s="28">
        <v>0</v>
      </c>
      <c r="H40" s="28">
        <v>0</v>
      </c>
      <c r="I40" s="28">
        <v>59839</v>
      </c>
      <c r="J40" s="28">
        <v>1484</v>
      </c>
      <c r="K40" s="28">
        <v>61323</v>
      </c>
      <c r="L40" s="28">
        <v>0</v>
      </c>
      <c r="M40" s="29">
        <f t="shared" si="0"/>
        <v>0.9672669080563817</v>
      </c>
      <c r="N40" s="29">
        <f t="shared" si="1"/>
        <v>0.27588771147053354</v>
      </c>
      <c r="O40" s="29">
        <f t="shared" si="2"/>
        <v>0.9119610963222937</v>
      </c>
    </row>
    <row r="41" spans="1:15" s="31" customFormat="1" ht="12.75" customHeight="1">
      <c r="A41" s="16"/>
      <c r="B41" s="17" t="s">
        <v>50</v>
      </c>
      <c r="C41" s="18"/>
      <c r="D41" s="28">
        <v>53894</v>
      </c>
      <c r="E41" s="28">
        <v>1627</v>
      </c>
      <c r="F41" s="28">
        <v>55521</v>
      </c>
      <c r="G41" s="28">
        <v>0</v>
      </c>
      <c r="H41" s="28">
        <v>0</v>
      </c>
      <c r="I41" s="28">
        <v>52890</v>
      </c>
      <c r="J41" s="28">
        <v>527</v>
      </c>
      <c r="K41" s="28">
        <v>53417</v>
      </c>
      <c r="L41" s="28">
        <v>0</v>
      </c>
      <c r="M41" s="29">
        <f aca="true" t="shared" si="3" ref="M41:M72">IF(I41=0,"",(I41/D41))</f>
        <v>0.9813708390544402</v>
      </c>
      <c r="N41" s="29">
        <f aca="true" t="shared" si="4" ref="N41:N72">IF(J41=0,"",(J41/E41))</f>
        <v>0.3239090350338045</v>
      </c>
      <c r="O41" s="29">
        <f aca="true" t="shared" si="5" ref="O41:O72">IF(K41=0,"",(K41/F41))</f>
        <v>0.9621044289548099</v>
      </c>
    </row>
    <row r="42" spans="1:15" s="31" customFormat="1" ht="12.75" customHeight="1">
      <c r="A42" s="16"/>
      <c r="B42" s="17" t="s">
        <v>51</v>
      </c>
      <c r="C42" s="18"/>
      <c r="D42" s="28">
        <v>38070</v>
      </c>
      <c r="E42" s="28">
        <v>3999</v>
      </c>
      <c r="F42" s="28">
        <v>42069</v>
      </c>
      <c r="G42" s="28">
        <v>0</v>
      </c>
      <c r="H42" s="28">
        <v>0</v>
      </c>
      <c r="I42" s="28">
        <v>37132</v>
      </c>
      <c r="J42" s="28">
        <v>1098</v>
      </c>
      <c r="K42" s="28">
        <v>38230</v>
      </c>
      <c r="L42" s="28">
        <v>0</v>
      </c>
      <c r="M42" s="29">
        <f t="shared" si="3"/>
        <v>0.9753611767796165</v>
      </c>
      <c r="N42" s="29">
        <f t="shared" si="4"/>
        <v>0.2745686421605401</v>
      </c>
      <c r="O42" s="29">
        <f t="shared" si="5"/>
        <v>0.908745156766265</v>
      </c>
    </row>
    <row r="43" spans="1:15" s="31" customFormat="1" ht="12.75" customHeight="1">
      <c r="A43" s="16"/>
      <c r="B43" s="17" t="s">
        <v>52</v>
      </c>
      <c r="C43" s="18"/>
      <c r="D43" s="28">
        <v>19357</v>
      </c>
      <c r="E43" s="28">
        <v>1153</v>
      </c>
      <c r="F43" s="28">
        <v>20510</v>
      </c>
      <c r="G43" s="28">
        <v>0</v>
      </c>
      <c r="H43" s="28">
        <v>0</v>
      </c>
      <c r="I43" s="28">
        <v>18838</v>
      </c>
      <c r="J43" s="28">
        <v>328</v>
      </c>
      <c r="K43" s="28">
        <v>19166</v>
      </c>
      <c r="L43" s="28">
        <v>0</v>
      </c>
      <c r="M43" s="29">
        <f t="shared" si="3"/>
        <v>0.9731879940073358</v>
      </c>
      <c r="N43" s="29">
        <f t="shared" si="4"/>
        <v>0.2844752818733738</v>
      </c>
      <c r="O43" s="29">
        <f t="shared" si="5"/>
        <v>0.9344709897610921</v>
      </c>
    </row>
    <row r="44" spans="1:15" s="31" customFormat="1" ht="12.75" customHeight="1">
      <c r="A44" s="32"/>
      <c r="B44" s="33" t="s">
        <v>53</v>
      </c>
      <c r="C44" s="34"/>
      <c r="D44" s="35">
        <v>67849</v>
      </c>
      <c r="E44" s="35">
        <v>8218</v>
      </c>
      <c r="F44" s="35">
        <v>76067</v>
      </c>
      <c r="G44" s="35">
        <v>0</v>
      </c>
      <c r="H44" s="35">
        <v>0</v>
      </c>
      <c r="I44" s="35">
        <v>65796</v>
      </c>
      <c r="J44" s="35">
        <v>2118</v>
      </c>
      <c r="K44" s="35">
        <v>67914</v>
      </c>
      <c r="L44" s="35">
        <v>0</v>
      </c>
      <c r="M44" s="36">
        <f t="shared" si="3"/>
        <v>0.9697416321537532</v>
      </c>
      <c r="N44" s="36">
        <f t="shared" si="4"/>
        <v>0.2577269408615235</v>
      </c>
      <c r="O44" s="36">
        <f t="shared" si="5"/>
        <v>0.8928181734523513</v>
      </c>
    </row>
    <row r="45" spans="1:15" s="31" customFormat="1" ht="12.75" customHeight="1">
      <c r="A45" s="16"/>
      <c r="B45" s="17" t="s">
        <v>54</v>
      </c>
      <c r="C45" s="18"/>
      <c r="D45" s="28">
        <v>30577</v>
      </c>
      <c r="E45" s="28">
        <v>6313</v>
      </c>
      <c r="F45" s="28">
        <v>36890</v>
      </c>
      <c r="G45" s="28">
        <v>0</v>
      </c>
      <c r="H45" s="28">
        <v>0</v>
      </c>
      <c r="I45" s="28">
        <v>29218</v>
      </c>
      <c r="J45" s="28">
        <v>1196</v>
      </c>
      <c r="K45" s="28">
        <v>30414</v>
      </c>
      <c r="L45" s="28">
        <v>0</v>
      </c>
      <c r="M45" s="29">
        <f t="shared" si="3"/>
        <v>0.9555548287928836</v>
      </c>
      <c r="N45" s="29">
        <f t="shared" si="4"/>
        <v>0.1894503405670838</v>
      </c>
      <c r="O45" s="29">
        <f t="shared" si="5"/>
        <v>0.824451070750881</v>
      </c>
    </row>
    <row r="46" spans="1:15" s="31" customFormat="1" ht="12.75" customHeight="1">
      <c r="A46" s="16"/>
      <c r="B46" s="17" t="s">
        <v>55</v>
      </c>
      <c r="C46" s="18"/>
      <c r="D46" s="28">
        <v>56688</v>
      </c>
      <c r="E46" s="28">
        <v>7303</v>
      </c>
      <c r="F46" s="28">
        <v>63991</v>
      </c>
      <c r="G46" s="28">
        <v>0</v>
      </c>
      <c r="H46" s="28">
        <v>0</v>
      </c>
      <c r="I46" s="28">
        <v>54349</v>
      </c>
      <c r="J46" s="28">
        <v>2149</v>
      </c>
      <c r="K46" s="28">
        <v>56498</v>
      </c>
      <c r="L46" s="28">
        <v>0</v>
      </c>
      <c r="M46" s="29">
        <f t="shared" si="3"/>
        <v>0.9587390629410104</v>
      </c>
      <c r="N46" s="29">
        <f t="shared" si="4"/>
        <v>0.29426263179515266</v>
      </c>
      <c r="O46" s="29">
        <f t="shared" si="5"/>
        <v>0.8829054085730806</v>
      </c>
    </row>
    <row r="47" spans="1:15" s="31" customFormat="1" ht="12.75" customHeight="1">
      <c r="A47" s="16"/>
      <c r="B47" s="17" t="s">
        <v>56</v>
      </c>
      <c r="C47" s="18"/>
      <c r="D47" s="28">
        <v>57535</v>
      </c>
      <c r="E47" s="28">
        <v>6419</v>
      </c>
      <c r="F47" s="28">
        <v>63954</v>
      </c>
      <c r="G47" s="28">
        <v>0</v>
      </c>
      <c r="H47" s="28">
        <v>0</v>
      </c>
      <c r="I47" s="28">
        <v>55978</v>
      </c>
      <c r="J47" s="28">
        <v>1962</v>
      </c>
      <c r="K47" s="28">
        <v>57940</v>
      </c>
      <c r="L47" s="28">
        <v>0</v>
      </c>
      <c r="M47" s="29">
        <f t="shared" si="3"/>
        <v>0.9729382115234205</v>
      </c>
      <c r="N47" s="29">
        <f t="shared" si="4"/>
        <v>0.30565508646206574</v>
      </c>
      <c r="O47" s="29">
        <f t="shared" si="5"/>
        <v>0.905963661381618</v>
      </c>
    </row>
    <row r="48" spans="1:15" s="31" customFormat="1" ht="12.75" customHeight="1">
      <c r="A48" s="37"/>
      <c r="B48" s="38" t="s">
        <v>57</v>
      </c>
      <c r="C48" s="39"/>
      <c r="D48" s="40">
        <v>41355</v>
      </c>
      <c r="E48" s="40">
        <v>3485</v>
      </c>
      <c r="F48" s="40">
        <v>44840</v>
      </c>
      <c r="G48" s="40">
        <v>0</v>
      </c>
      <c r="H48" s="40">
        <v>0</v>
      </c>
      <c r="I48" s="40">
        <v>40639</v>
      </c>
      <c r="J48" s="40">
        <v>690</v>
      </c>
      <c r="K48" s="40">
        <v>41329</v>
      </c>
      <c r="L48" s="40">
        <v>0</v>
      </c>
      <c r="M48" s="41">
        <f t="shared" si="3"/>
        <v>0.9826864949824688</v>
      </c>
      <c r="N48" s="41">
        <f t="shared" si="4"/>
        <v>0.19799139167862267</v>
      </c>
      <c r="O48" s="41">
        <f t="shared" si="5"/>
        <v>0.9216993755575379</v>
      </c>
    </row>
    <row r="49" spans="1:15" s="31" customFormat="1" ht="12.75" customHeight="1">
      <c r="A49" s="16"/>
      <c r="B49" s="17" t="s">
        <v>58</v>
      </c>
      <c r="C49" s="18"/>
      <c r="D49" s="28">
        <v>18484</v>
      </c>
      <c r="E49" s="28">
        <v>4740</v>
      </c>
      <c r="F49" s="28">
        <v>23224</v>
      </c>
      <c r="G49" s="28">
        <v>0</v>
      </c>
      <c r="H49" s="28">
        <v>0</v>
      </c>
      <c r="I49" s="28">
        <v>17096</v>
      </c>
      <c r="J49" s="28">
        <v>787</v>
      </c>
      <c r="K49" s="28">
        <v>17883</v>
      </c>
      <c r="L49" s="28">
        <v>0</v>
      </c>
      <c r="M49" s="29">
        <f t="shared" si="3"/>
        <v>0.9249080285652456</v>
      </c>
      <c r="N49" s="29">
        <f t="shared" si="4"/>
        <v>0.1660337552742616</v>
      </c>
      <c r="O49" s="29">
        <f t="shared" si="5"/>
        <v>0.7700223906303824</v>
      </c>
    </row>
    <row r="50" spans="1:15" s="31" customFormat="1" ht="12.75" customHeight="1">
      <c r="A50" s="16"/>
      <c r="B50" s="17" t="s">
        <v>59</v>
      </c>
      <c r="C50" s="18"/>
      <c r="D50" s="28">
        <v>39014</v>
      </c>
      <c r="E50" s="28">
        <v>6057</v>
      </c>
      <c r="F50" s="28">
        <v>45071</v>
      </c>
      <c r="G50" s="28">
        <v>0</v>
      </c>
      <c r="H50" s="28">
        <v>0</v>
      </c>
      <c r="I50" s="28">
        <v>36950</v>
      </c>
      <c r="J50" s="28">
        <v>1186</v>
      </c>
      <c r="K50" s="28">
        <v>38136</v>
      </c>
      <c r="L50" s="28">
        <v>0</v>
      </c>
      <c r="M50" s="29">
        <f t="shared" si="3"/>
        <v>0.947095914287179</v>
      </c>
      <c r="N50" s="29">
        <f t="shared" si="4"/>
        <v>0.19580650487039788</v>
      </c>
      <c r="O50" s="29">
        <f t="shared" si="5"/>
        <v>0.8461316589381198</v>
      </c>
    </row>
    <row r="51" spans="1:15" s="31" customFormat="1" ht="12.75" customHeight="1">
      <c r="A51" s="16"/>
      <c r="B51" s="17" t="s">
        <v>60</v>
      </c>
      <c r="C51" s="18"/>
      <c r="D51" s="28">
        <v>29492</v>
      </c>
      <c r="E51" s="28">
        <v>1738</v>
      </c>
      <c r="F51" s="28">
        <v>31230</v>
      </c>
      <c r="G51" s="28">
        <v>0</v>
      </c>
      <c r="H51" s="28">
        <v>0</v>
      </c>
      <c r="I51" s="28">
        <v>28887</v>
      </c>
      <c r="J51" s="28">
        <v>544</v>
      </c>
      <c r="K51" s="28">
        <v>29431</v>
      </c>
      <c r="L51" s="28">
        <v>0</v>
      </c>
      <c r="M51" s="29">
        <f t="shared" si="3"/>
        <v>0.9794859622948596</v>
      </c>
      <c r="N51" s="29">
        <f t="shared" si="4"/>
        <v>0.3130034522439586</v>
      </c>
      <c r="O51" s="29">
        <f t="shared" si="5"/>
        <v>0.9423951328850464</v>
      </c>
    </row>
    <row r="52" spans="1:15" s="31" customFormat="1" ht="12.75" customHeight="1">
      <c r="A52" s="16"/>
      <c r="B52" s="17" t="s">
        <v>61</v>
      </c>
      <c r="C52" s="18"/>
      <c r="D52" s="28">
        <v>65889</v>
      </c>
      <c r="E52" s="28">
        <v>5387</v>
      </c>
      <c r="F52" s="28">
        <v>71276</v>
      </c>
      <c r="G52" s="28">
        <v>0</v>
      </c>
      <c r="H52" s="28">
        <v>0</v>
      </c>
      <c r="I52" s="28">
        <v>63985</v>
      </c>
      <c r="J52" s="28">
        <v>1214</v>
      </c>
      <c r="K52" s="28">
        <v>65199</v>
      </c>
      <c r="L52" s="28">
        <v>0</v>
      </c>
      <c r="M52" s="29">
        <f t="shared" si="3"/>
        <v>0.9711029155094174</v>
      </c>
      <c r="N52" s="29">
        <f t="shared" si="4"/>
        <v>0.22535734174865416</v>
      </c>
      <c r="O52" s="29">
        <f t="shared" si="5"/>
        <v>0.9147398843930635</v>
      </c>
    </row>
    <row r="53" spans="1:15" s="31" customFormat="1" ht="12.75" customHeight="1">
      <c r="A53" s="37"/>
      <c r="B53" s="38" t="s">
        <v>62</v>
      </c>
      <c r="C53" s="39"/>
      <c r="D53" s="40">
        <v>6351</v>
      </c>
      <c r="E53" s="40">
        <v>389</v>
      </c>
      <c r="F53" s="40">
        <v>6740</v>
      </c>
      <c r="G53" s="40">
        <v>0</v>
      </c>
      <c r="H53" s="40">
        <v>0</v>
      </c>
      <c r="I53" s="40">
        <v>6232</v>
      </c>
      <c r="J53" s="40">
        <v>189</v>
      </c>
      <c r="K53" s="40">
        <v>6421</v>
      </c>
      <c r="L53" s="40">
        <v>0</v>
      </c>
      <c r="M53" s="41">
        <f t="shared" si="3"/>
        <v>0.9812627932609038</v>
      </c>
      <c r="N53" s="41">
        <f t="shared" si="4"/>
        <v>0.48586118251928023</v>
      </c>
      <c r="O53" s="41">
        <f t="shared" si="5"/>
        <v>0.9526706231454006</v>
      </c>
    </row>
    <row r="54" spans="1:15" s="31" customFormat="1" ht="12.75" customHeight="1">
      <c r="A54" s="16"/>
      <c r="B54" s="17" t="s">
        <v>63</v>
      </c>
      <c r="C54" s="18"/>
      <c r="D54" s="28">
        <v>38844</v>
      </c>
      <c r="E54" s="28">
        <v>2782</v>
      </c>
      <c r="F54" s="28">
        <v>41626</v>
      </c>
      <c r="G54" s="28">
        <v>0</v>
      </c>
      <c r="H54" s="28">
        <v>0</v>
      </c>
      <c r="I54" s="28">
        <v>37815</v>
      </c>
      <c r="J54" s="28">
        <v>827</v>
      </c>
      <c r="K54" s="28">
        <v>38642</v>
      </c>
      <c r="L54" s="28">
        <v>0</v>
      </c>
      <c r="M54" s="29">
        <f t="shared" si="3"/>
        <v>0.973509422304603</v>
      </c>
      <c r="N54" s="29">
        <f t="shared" si="4"/>
        <v>0.2972681524083393</v>
      </c>
      <c r="O54" s="29">
        <f t="shared" si="5"/>
        <v>0.9283140344976697</v>
      </c>
    </row>
    <row r="55" spans="1:15" s="31" customFormat="1" ht="12.75" customHeight="1">
      <c r="A55" s="16"/>
      <c r="B55" s="17" t="s">
        <v>64</v>
      </c>
      <c r="C55" s="18"/>
      <c r="D55" s="28">
        <v>34272</v>
      </c>
      <c r="E55" s="28">
        <v>1655</v>
      </c>
      <c r="F55" s="28">
        <v>35927</v>
      </c>
      <c r="G55" s="28">
        <v>0</v>
      </c>
      <c r="H55" s="28">
        <v>0</v>
      </c>
      <c r="I55" s="28">
        <v>33618</v>
      </c>
      <c r="J55" s="28">
        <v>402</v>
      </c>
      <c r="K55" s="28">
        <v>34020</v>
      </c>
      <c r="L55" s="28">
        <v>0</v>
      </c>
      <c r="M55" s="29">
        <f t="shared" si="3"/>
        <v>0.9809173669467787</v>
      </c>
      <c r="N55" s="29">
        <f t="shared" si="4"/>
        <v>0.24290030211480362</v>
      </c>
      <c r="O55" s="29">
        <f t="shared" si="5"/>
        <v>0.946920143624572</v>
      </c>
    </row>
    <row r="56" spans="1:15" s="31" customFormat="1" ht="12.75" customHeight="1">
      <c r="A56" s="16"/>
      <c r="B56" s="17" t="s">
        <v>65</v>
      </c>
      <c r="C56" s="18"/>
      <c r="D56" s="28">
        <v>50871</v>
      </c>
      <c r="E56" s="28">
        <v>4707</v>
      </c>
      <c r="F56" s="28">
        <v>55578</v>
      </c>
      <c r="G56" s="28">
        <v>0</v>
      </c>
      <c r="H56" s="28">
        <v>0</v>
      </c>
      <c r="I56" s="28">
        <v>49262</v>
      </c>
      <c r="J56" s="28">
        <v>1011</v>
      </c>
      <c r="K56" s="28">
        <v>50273</v>
      </c>
      <c r="L56" s="28">
        <v>0</v>
      </c>
      <c r="M56" s="29">
        <f t="shared" si="3"/>
        <v>0.9683709775707181</v>
      </c>
      <c r="N56" s="29">
        <f t="shared" si="4"/>
        <v>0.21478648820905036</v>
      </c>
      <c r="O56" s="29">
        <f t="shared" si="5"/>
        <v>0.9045485623807982</v>
      </c>
    </row>
    <row r="57" spans="1:15" s="31" customFormat="1" ht="12.75" customHeight="1">
      <c r="A57" s="16"/>
      <c r="B57" s="17" t="s">
        <v>66</v>
      </c>
      <c r="C57" s="18"/>
      <c r="D57" s="28">
        <v>27203</v>
      </c>
      <c r="E57" s="28">
        <v>3815</v>
      </c>
      <c r="F57" s="28">
        <v>31018</v>
      </c>
      <c r="G57" s="28">
        <v>0</v>
      </c>
      <c r="H57" s="28">
        <v>0</v>
      </c>
      <c r="I57" s="28">
        <v>25753</v>
      </c>
      <c r="J57" s="28">
        <v>1389</v>
      </c>
      <c r="K57" s="28">
        <v>27142</v>
      </c>
      <c r="L57" s="28">
        <v>0</v>
      </c>
      <c r="M57" s="29">
        <f t="shared" si="3"/>
        <v>0.9466970554718229</v>
      </c>
      <c r="N57" s="29">
        <f t="shared" si="4"/>
        <v>0.36408912188728704</v>
      </c>
      <c r="O57" s="29">
        <f t="shared" si="5"/>
        <v>0.8750402991811206</v>
      </c>
    </row>
    <row r="58" spans="1:15" s="31" customFormat="1" ht="12.75" customHeight="1">
      <c r="A58" s="37"/>
      <c r="B58" s="38" t="s">
        <v>67</v>
      </c>
      <c r="C58" s="39"/>
      <c r="D58" s="40">
        <v>26561</v>
      </c>
      <c r="E58" s="40">
        <v>7531</v>
      </c>
      <c r="F58" s="40">
        <v>34092</v>
      </c>
      <c r="G58" s="40">
        <v>0</v>
      </c>
      <c r="H58" s="40">
        <v>0</v>
      </c>
      <c r="I58" s="40">
        <v>24889</v>
      </c>
      <c r="J58" s="40">
        <v>1899</v>
      </c>
      <c r="K58" s="40">
        <v>26788</v>
      </c>
      <c r="L58" s="40">
        <v>0</v>
      </c>
      <c r="M58" s="41">
        <f t="shared" si="3"/>
        <v>0.9370505628553142</v>
      </c>
      <c r="N58" s="41">
        <f t="shared" si="4"/>
        <v>0.25215774797503654</v>
      </c>
      <c r="O58" s="41">
        <f t="shared" si="5"/>
        <v>0.785756189135281</v>
      </c>
    </row>
    <row r="59" spans="1:15" s="31" customFormat="1" ht="12.75" customHeight="1">
      <c r="A59" s="16"/>
      <c r="B59" s="17" t="s">
        <v>68</v>
      </c>
      <c r="C59" s="18"/>
      <c r="D59" s="28">
        <v>21890</v>
      </c>
      <c r="E59" s="28">
        <v>9969</v>
      </c>
      <c r="F59" s="28">
        <v>31859</v>
      </c>
      <c r="G59" s="28">
        <v>0</v>
      </c>
      <c r="H59" s="28">
        <v>0</v>
      </c>
      <c r="I59" s="28">
        <v>19709</v>
      </c>
      <c r="J59" s="28">
        <v>2410</v>
      </c>
      <c r="K59" s="28">
        <v>22119</v>
      </c>
      <c r="L59" s="28">
        <v>0</v>
      </c>
      <c r="M59" s="29">
        <f t="shared" si="3"/>
        <v>0.9003654636820466</v>
      </c>
      <c r="N59" s="29">
        <f t="shared" si="4"/>
        <v>0.24174942321195705</v>
      </c>
      <c r="O59" s="29">
        <f t="shared" si="5"/>
        <v>0.6942779120499701</v>
      </c>
    </row>
    <row r="60" spans="1:15" s="31" customFormat="1" ht="12.75" customHeight="1">
      <c r="A60" s="16"/>
      <c r="B60" s="17" t="s">
        <v>69</v>
      </c>
      <c r="C60" s="18"/>
      <c r="D60" s="28">
        <v>44406</v>
      </c>
      <c r="E60" s="28">
        <v>17796</v>
      </c>
      <c r="F60" s="28">
        <v>62202</v>
      </c>
      <c r="G60" s="28">
        <v>0</v>
      </c>
      <c r="H60" s="28">
        <v>0</v>
      </c>
      <c r="I60" s="28">
        <v>39634</v>
      </c>
      <c r="J60" s="28">
        <v>3045</v>
      </c>
      <c r="K60" s="28">
        <v>42679</v>
      </c>
      <c r="L60" s="28">
        <v>0</v>
      </c>
      <c r="M60" s="29">
        <f t="shared" si="3"/>
        <v>0.8925370445435301</v>
      </c>
      <c r="N60" s="29">
        <f t="shared" si="4"/>
        <v>0.17110586648685097</v>
      </c>
      <c r="O60" s="29">
        <f t="shared" si="5"/>
        <v>0.6861354940355615</v>
      </c>
    </row>
    <row r="61" spans="1:15" s="31" customFormat="1" ht="12.75" customHeight="1">
      <c r="A61" s="16"/>
      <c r="B61" s="17" t="s">
        <v>70</v>
      </c>
      <c r="C61" s="18"/>
      <c r="D61" s="28">
        <v>14145</v>
      </c>
      <c r="E61" s="28">
        <v>1671</v>
      </c>
      <c r="F61" s="28">
        <v>15816</v>
      </c>
      <c r="G61" s="28">
        <v>0</v>
      </c>
      <c r="H61" s="28">
        <v>0</v>
      </c>
      <c r="I61" s="28">
        <v>13660</v>
      </c>
      <c r="J61" s="28">
        <v>658</v>
      </c>
      <c r="K61" s="28">
        <v>14318</v>
      </c>
      <c r="L61" s="28">
        <v>0</v>
      </c>
      <c r="M61" s="29">
        <f t="shared" si="3"/>
        <v>0.9657122658183104</v>
      </c>
      <c r="N61" s="29">
        <f t="shared" si="4"/>
        <v>0.3937761819269898</v>
      </c>
      <c r="O61" s="29">
        <f t="shared" si="5"/>
        <v>0.9052857865452706</v>
      </c>
    </row>
    <row r="62" spans="1:15" s="31" customFormat="1" ht="12.75" customHeight="1">
      <c r="A62" s="16"/>
      <c r="B62" s="17" t="s">
        <v>71</v>
      </c>
      <c r="C62" s="18"/>
      <c r="D62" s="28">
        <v>9333</v>
      </c>
      <c r="E62" s="28">
        <v>1590</v>
      </c>
      <c r="F62" s="28">
        <v>10923</v>
      </c>
      <c r="G62" s="28">
        <v>0</v>
      </c>
      <c r="H62" s="28">
        <v>0</v>
      </c>
      <c r="I62" s="28">
        <v>8892</v>
      </c>
      <c r="J62" s="28">
        <v>452</v>
      </c>
      <c r="K62" s="28">
        <v>9344</v>
      </c>
      <c r="L62" s="28">
        <v>0</v>
      </c>
      <c r="M62" s="29">
        <f t="shared" si="3"/>
        <v>0.95274831243973</v>
      </c>
      <c r="N62" s="29">
        <f t="shared" si="4"/>
        <v>0.2842767295597484</v>
      </c>
      <c r="O62" s="29">
        <f t="shared" si="5"/>
        <v>0.8554426439622814</v>
      </c>
    </row>
    <row r="63" spans="1:15" s="31" customFormat="1" ht="12.75" customHeight="1">
      <c r="A63" s="37"/>
      <c r="B63" s="38" t="s">
        <v>72</v>
      </c>
      <c r="C63" s="39"/>
      <c r="D63" s="40">
        <v>58232</v>
      </c>
      <c r="E63" s="40">
        <v>24887</v>
      </c>
      <c r="F63" s="40">
        <v>83119</v>
      </c>
      <c r="G63" s="40">
        <v>0</v>
      </c>
      <c r="H63" s="40">
        <v>0</v>
      </c>
      <c r="I63" s="40">
        <v>52776</v>
      </c>
      <c r="J63" s="40">
        <v>5450</v>
      </c>
      <c r="K63" s="40">
        <v>58226</v>
      </c>
      <c r="L63" s="40">
        <v>0</v>
      </c>
      <c r="M63" s="41">
        <f t="shared" si="3"/>
        <v>0.9063058112378074</v>
      </c>
      <c r="N63" s="41">
        <f t="shared" si="4"/>
        <v>0.21898983404990557</v>
      </c>
      <c r="O63" s="41">
        <f t="shared" si="5"/>
        <v>0.7005137212911609</v>
      </c>
    </row>
    <row r="64" spans="1:15" s="31" customFormat="1" ht="12.75" customHeight="1">
      <c r="A64" s="16"/>
      <c r="B64" s="17" t="s">
        <v>73</v>
      </c>
      <c r="C64" s="18"/>
      <c r="D64" s="28">
        <v>69702</v>
      </c>
      <c r="E64" s="28">
        <v>15941</v>
      </c>
      <c r="F64" s="28">
        <v>85643</v>
      </c>
      <c r="G64" s="28">
        <v>0</v>
      </c>
      <c r="H64" s="28">
        <v>0</v>
      </c>
      <c r="I64" s="28">
        <v>65350</v>
      </c>
      <c r="J64" s="28">
        <v>2628</v>
      </c>
      <c r="K64" s="28">
        <v>67978</v>
      </c>
      <c r="L64" s="28">
        <v>0</v>
      </c>
      <c r="M64" s="29">
        <f t="shared" si="3"/>
        <v>0.9375627672089754</v>
      </c>
      <c r="N64" s="29">
        <f t="shared" si="4"/>
        <v>0.16485791355623863</v>
      </c>
      <c r="O64" s="29">
        <f t="shared" si="5"/>
        <v>0.7937367910979298</v>
      </c>
    </row>
    <row r="65" spans="1:15" s="31" customFormat="1" ht="12.75" customHeight="1">
      <c r="A65" s="16"/>
      <c r="B65" s="17" t="s">
        <v>74</v>
      </c>
      <c r="C65" s="18"/>
      <c r="D65" s="28">
        <v>56105</v>
      </c>
      <c r="E65" s="28">
        <v>8206</v>
      </c>
      <c r="F65" s="28">
        <v>64311</v>
      </c>
      <c r="G65" s="28">
        <v>0</v>
      </c>
      <c r="H65" s="28">
        <v>0</v>
      </c>
      <c r="I65" s="28">
        <v>53210</v>
      </c>
      <c r="J65" s="28">
        <v>2771</v>
      </c>
      <c r="K65" s="28">
        <v>55981</v>
      </c>
      <c r="L65" s="28">
        <v>0</v>
      </c>
      <c r="M65" s="29">
        <f t="shared" si="3"/>
        <v>0.9484003208270207</v>
      </c>
      <c r="N65" s="29">
        <f t="shared" si="4"/>
        <v>0.3376797465269315</v>
      </c>
      <c r="O65" s="29">
        <f t="shared" si="5"/>
        <v>0.8704731694422416</v>
      </c>
    </row>
    <row r="66" spans="1:15" s="31" customFormat="1" ht="12.75" customHeight="1">
      <c r="A66" s="16"/>
      <c r="B66" s="17" t="s">
        <v>75</v>
      </c>
      <c r="C66" s="18"/>
      <c r="D66" s="28">
        <v>15787</v>
      </c>
      <c r="E66" s="28">
        <v>621</v>
      </c>
      <c r="F66" s="28">
        <v>16408</v>
      </c>
      <c r="G66" s="28">
        <v>0</v>
      </c>
      <c r="H66" s="28">
        <v>0</v>
      </c>
      <c r="I66" s="28">
        <v>15526</v>
      </c>
      <c r="J66" s="28">
        <v>221</v>
      </c>
      <c r="K66" s="28">
        <v>15747</v>
      </c>
      <c r="L66" s="28">
        <v>0</v>
      </c>
      <c r="M66" s="29">
        <f t="shared" si="3"/>
        <v>0.9834674098942168</v>
      </c>
      <c r="N66" s="29">
        <f t="shared" si="4"/>
        <v>0.355877616747182</v>
      </c>
      <c r="O66" s="29">
        <f t="shared" si="5"/>
        <v>0.9597147732813262</v>
      </c>
    </row>
    <row r="67" spans="1:15" s="31" customFormat="1" ht="12.75" customHeight="1">
      <c r="A67" s="16"/>
      <c r="B67" s="17" t="s">
        <v>76</v>
      </c>
      <c r="C67" s="18"/>
      <c r="D67" s="28">
        <v>22241</v>
      </c>
      <c r="E67" s="28">
        <v>1412</v>
      </c>
      <c r="F67" s="28">
        <v>23653</v>
      </c>
      <c r="G67" s="28">
        <v>0</v>
      </c>
      <c r="H67" s="28">
        <v>0</v>
      </c>
      <c r="I67" s="28">
        <v>21755</v>
      </c>
      <c r="J67" s="28">
        <v>355</v>
      </c>
      <c r="K67" s="28">
        <v>22110</v>
      </c>
      <c r="L67" s="28">
        <v>0</v>
      </c>
      <c r="M67" s="29">
        <f t="shared" si="3"/>
        <v>0.9781484645474574</v>
      </c>
      <c r="N67" s="29">
        <f t="shared" si="4"/>
        <v>0.2514164305949009</v>
      </c>
      <c r="O67" s="29">
        <f t="shared" si="5"/>
        <v>0.934765146070266</v>
      </c>
    </row>
    <row r="68" spans="1:15" s="30" customFormat="1" ht="12.75" customHeight="1">
      <c r="A68" s="22"/>
      <c r="B68" s="23" t="s">
        <v>77</v>
      </c>
      <c r="C68" s="24"/>
      <c r="D68" s="42">
        <v>48814</v>
      </c>
      <c r="E68" s="42">
        <v>10714</v>
      </c>
      <c r="F68" s="42">
        <v>59528</v>
      </c>
      <c r="G68" s="42">
        <v>0</v>
      </c>
      <c r="H68" s="42">
        <v>0</v>
      </c>
      <c r="I68" s="42">
        <v>46740</v>
      </c>
      <c r="J68" s="42">
        <v>1997</v>
      </c>
      <c r="K68" s="42">
        <v>48737</v>
      </c>
      <c r="L68" s="42">
        <v>0</v>
      </c>
      <c r="M68" s="43">
        <f t="shared" si="3"/>
        <v>0.9575121891260704</v>
      </c>
      <c r="N68" s="43">
        <f t="shared" si="4"/>
        <v>0.18639163711032294</v>
      </c>
      <c r="O68" s="43">
        <f t="shared" si="5"/>
        <v>0.8187239618330869</v>
      </c>
    </row>
    <row r="69" spans="1:15" s="9" customFormat="1" ht="12.75" customHeight="1">
      <c r="A69" s="16"/>
      <c r="B69" s="17" t="s">
        <v>78</v>
      </c>
      <c r="C69" s="18"/>
      <c r="D69" s="44">
        <f aca="true" t="shared" si="6" ref="D69:L69">SUM(D9:D10)</f>
        <v>2540041</v>
      </c>
      <c r="E69" s="44">
        <f t="shared" si="6"/>
        <v>229099</v>
      </c>
      <c r="F69" s="44">
        <f t="shared" si="6"/>
        <v>2769140</v>
      </c>
      <c r="G69" s="44">
        <f t="shared" si="6"/>
        <v>0</v>
      </c>
      <c r="H69" s="44">
        <f t="shared" si="6"/>
        <v>0</v>
      </c>
      <c r="I69" s="44">
        <f t="shared" si="6"/>
        <v>2453075</v>
      </c>
      <c r="J69" s="44">
        <f t="shared" si="6"/>
        <v>71143</v>
      </c>
      <c r="K69" s="44">
        <f t="shared" si="6"/>
        <v>2524218</v>
      </c>
      <c r="L69" s="44">
        <f t="shared" si="6"/>
        <v>0</v>
      </c>
      <c r="M69" s="45">
        <f t="shared" si="3"/>
        <v>0.965761969983949</v>
      </c>
      <c r="N69" s="45">
        <f t="shared" si="4"/>
        <v>0.310533874002069</v>
      </c>
      <c r="O69" s="45">
        <f t="shared" si="5"/>
        <v>0.9115530453498198</v>
      </c>
    </row>
    <row r="70" spans="1:15" s="9" customFormat="1" ht="12.75" customHeight="1">
      <c r="A70" s="16"/>
      <c r="B70" s="17" t="s">
        <v>79</v>
      </c>
      <c r="C70" s="18"/>
      <c r="D70" s="46">
        <f aca="true" t="shared" si="7" ref="D70:L70">SUM(D11:D36)</f>
        <v>3731652</v>
      </c>
      <c r="E70" s="46">
        <f t="shared" si="7"/>
        <v>446777</v>
      </c>
      <c r="F70" s="46">
        <f t="shared" si="7"/>
        <v>4178429</v>
      </c>
      <c r="G70" s="46">
        <f t="shared" si="7"/>
        <v>45048</v>
      </c>
      <c r="H70" s="46">
        <f t="shared" si="7"/>
        <v>0</v>
      </c>
      <c r="I70" s="46">
        <f t="shared" si="7"/>
        <v>3607522</v>
      </c>
      <c r="J70" s="46">
        <f t="shared" si="7"/>
        <v>90836</v>
      </c>
      <c r="K70" s="46">
        <f t="shared" si="7"/>
        <v>3698358</v>
      </c>
      <c r="L70" s="46">
        <f t="shared" si="7"/>
        <v>44012</v>
      </c>
      <c r="M70" s="29">
        <f t="shared" si="3"/>
        <v>0.9667359121375734</v>
      </c>
      <c r="N70" s="29">
        <f t="shared" si="4"/>
        <v>0.2033139575224329</v>
      </c>
      <c r="O70" s="29">
        <f t="shared" si="5"/>
        <v>0.8851072975034396</v>
      </c>
    </row>
    <row r="71" spans="1:15" s="9" customFormat="1" ht="12.75" customHeight="1">
      <c r="A71" s="16"/>
      <c r="B71" s="17" t="s">
        <v>80</v>
      </c>
      <c r="C71" s="18"/>
      <c r="D71" s="46">
        <f aca="true" t="shared" si="8" ref="D71:L71">SUM(D37:D68)</f>
        <v>1319542</v>
      </c>
      <c r="E71" s="46">
        <f t="shared" si="8"/>
        <v>192987</v>
      </c>
      <c r="F71" s="46">
        <f t="shared" si="8"/>
        <v>1512529</v>
      </c>
      <c r="G71" s="46">
        <f t="shared" si="8"/>
        <v>0</v>
      </c>
      <c r="H71" s="46">
        <f t="shared" si="8"/>
        <v>0</v>
      </c>
      <c r="I71" s="46">
        <f t="shared" si="8"/>
        <v>1265865</v>
      </c>
      <c r="J71" s="46">
        <f t="shared" si="8"/>
        <v>45345</v>
      </c>
      <c r="K71" s="46">
        <f t="shared" si="8"/>
        <v>1311210</v>
      </c>
      <c r="L71" s="46">
        <f t="shared" si="8"/>
        <v>0</v>
      </c>
      <c r="M71" s="29">
        <f t="shared" si="3"/>
        <v>0.9593214918509604</v>
      </c>
      <c r="N71" s="29">
        <f t="shared" si="4"/>
        <v>0.23496401312005472</v>
      </c>
      <c r="O71" s="29">
        <f t="shared" si="5"/>
        <v>0.8668990809432414</v>
      </c>
    </row>
    <row r="72" spans="1:15" s="9" customFormat="1" ht="12.75" customHeight="1">
      <c r="A72" s="22"/>
      <c r="B72" s="23" t="s">
        <v>81</v>
      </c>
      <c r="C72" s="24"/>
      <c r="D72" s="47">
        <f aca="true" t="shared" si="9" ref="D72:L72">SUM(D9:D68)</f>
        <v>7591235</v>
      </c>
      <c r="E72" s="47">
        <f t="shared" si="9"/>
        <v>868863</v>
      </c>
      <c r="F72" s="47">
        <f t="shared" si="9"/>
        <v>8460098</v>
      </c>
      <c r="G72" s="47">
        <f t="shared" si="9"/>
        <v>45048</v>
      </c>
      <c r="H72" s="47">
        <f t="shared" si="9"/>
        <v>0</v>
      </c>
      <c r="I72" s="47">
        <f t="shared" si="9"/>
        <v>7326462</v>
      </c>
      <c r="J72" s="47">
        <f t="shared" si="9"/>
        <v>207324</v>
      </c>
      <c r="K72" s="47">
        <f t="shared" si="9"/>
        <v>7533786</v>
      </c>
      <c r="L72" s="47">
        <f t="shared" si="9"/>
        <v>44012</v>
      </c>
      <c r="M72" s="43">
        <f t="shared" si="3"/>
        <v>0.9651212220409459</v>
      </c>
      <c r="N72" s="43">
        <f t="shared" si="4"/>
        <v>0.23861529378049243</v>
      </c>
      <c r="O72" s="43">
        <f t="shared" si="5"/>
        <v>0.8905081241375691</v>
      </c>
    </row>
    <row r="73" spans="13:15" s="30" customFormat="1" ht="12.75" customHeight="1">
      <c r="M73" s="48"/>
      <c r="N73" s="48"/>
      <c r="O73" s="48"/>
    </row>
    <row r="74" spans="13:15" s="30" customFormat="1" ht="12.75" customHeight="1">
      <c r="M74" s="48"/>
      <c r="N74" s="48"/>
      <c r="O74" s="48"/>
    </row>
    <row r="75" spans="13:15" s="30" customFormat="1" ht="12.75" customHeight="1">
      <c r="M75" s="48"/>
      <c r="N75" s="48"/>
      <c r="O75" s="48"/>
    </row>
    <row r="76" spans="13:15" s="30" customFormat="1" ht="12.75" customHeight="1">
      <c r="M76" s="48"/>
      <c r="N76" s="48"/>
      <c r="O76" s="48"/>
    </row>
    <row r="77" spans="13:15" s="30" customFormat="1" ht="12.75" customHeight="1">
      <c r="M77" s="48"/>
      <c r="N77" s="48"/>
      <c r="O77" s="48"/>
    </row>
    <row r="78" spans="13:15" s="30" customFormat="1" ht="12.75" customHeight="1">
      <c r="M78" s="48"/>
      <c r="N78" s="48"/>
      <c r="O78" s="48"/>
    </row>
    <row r="79" spans="13:15" s="30" customFormat="1" ht="12.75" customHeight="1">
      <c r="M79" s="48"/>
      <c r="N79" s="48"/>
      <c r="O79" s="48"/>
    </row>
    <row r="80" spans="13:15" s="30" customFormat="1" ht="12.75" customHeight="1">
      <c r="M80" s="48"/>
      <c r="N80" s="48"/>
      <c r="O80" s="48"/>
    </row>
    <row r="81" spans="13:15" s="30" customFormat="1" ht="12.75" customHeight="1">
      <c r="M81" s="48"/>
      <c r="N81" s="48"/>
      <c r="O81" s="48"/>
    </row>
    <row r="82" spans="13:15" s="30" customFormat="1" ht="12.75" customHeight="1">
      <c r="M82" s="48"/>
      <c r="N82" s="48"/>
      <c r="O82" s="48"/>
    </row>
    <row r="83" spans="13:15" s="30" customFormat="1" ht="12.75" customHeight="1">
      <c r="M83" s="48"/>
      <c r="N83" s="48"/>
      <c r="O83" s="48"/>
    </row>
    <row r="84" spans="13:15" s="30" customFormat="1" ht="12.75" customHeight="1">
      <c r="M84" s="48"/>
      <c r="N84" s="48"/>
      <c r="O84" s="48"/>
    </row>
    <row r="85" spans="13:15" s="30" customFormat="1" ht="12.75" customHeight="1">
      <c r="M85" s="48"/>
      <c r="N85" s="48"/>
      <c r="O85" s="48"/>
    </row>
    <row r="86" spans="13:15" s="30" customFormat="1" ht="12.75" customHeight="1">
      <c r="M86" s="48"/>
      <c r="N86" s="48"/>
      <c r="O86" s="48"/>
    </row>
    <row r="87" spans="13:15" s="30" customFormat="1" ht="12.75" customHeight="1">
      <c r="M87" s="48"/>
      <c r="N87" s="48"/>
      <c r="O87" s="48"/>
    </row>
    <row r="88" spans="13:15" s="30" customFormat="1" ht="12.75" customHeight="1">
      <c r="M88" s="48"/>
      <c r="N88" s="48"/>
      <c r="O88" s="48"/>
    </row>
    <row r="89" spans="13:15" s="30" customFormat="1" ht="12.75" customHeight="1">
      <c r="M89" s="48"/>
      <c r="N89" s="48"/>
      <c r="O89" s="48"/>
    </row>
    <row r="90" spans="13:15" s="30" customFormat="1" ht="12.75" customHeight="1">
      <c r="M90" s="48"/>
      <c r="N90" s="48"/>
      <c r="O90" s="48"/>
    </row>
  </sheetData>
  <mergeCells count="5">
    <mergeCell ref="B5:B8"/>
    <mergeCell ref="N4:O4"/>
    <mergeCell ref="D5:H5"/>
    <mergeCell ref="I5:L5"/>
    <mergeCell ref="M5:O5"/>
  </mergeCells>
  <printOptions/>
  <pageMargins left="0.5905511811023623" right="0.5905511811023623" top="0.5905511811023623" bottom="0.5905511811023623" header="0.31496062992125984" footer="0.31496062992125984"/>
  <pageSetup errors="blank" firstPageNumber="197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2010-11-09T05:17:24Z</dcterms:created>
  <dcterms:modified xsi:type="dcterms:W3CDTF">2012-12-13T01:01:40Z</dcterms:modified>
  <cp:category/>
  <cp:version/>
  <cp:contentType/>
  <cp:contentStatus/>
</cp:coreProperties>
</file>