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固定資産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<sst xmlns="http://schemas.openxmlformats.org/spreadsheetml/2006/main" count="97" uniqueCount="94">
  <si>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一　普通税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</si>
  <si>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</si>
  <si>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</si>
  <si>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</si>
  <si>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</si>
  <si>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</si>
  <si>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</si>
  <si>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</si>
  <si>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</si>
  <si>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</si>
  <si>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</si>
  <si>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</si>
  <si>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</si>
  <si>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</si>
  <si>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</si>
  <si>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</si>
  <si>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</si>
  <si>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</si>
  <si>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</si>
  <si>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</si>
  <si>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</si>
  <si>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</si>
  <si>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</si>
  <si>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</si>
  <si>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</si>
  <si>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</si>
  <si>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</si>
  <si>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</si>
  <si>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</si>
  <si>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</si>
  <si>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</si>
  <si>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</si>
  <si>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</si>
  <si>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</si>
  <si>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</si>
  <si>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</si>
  <si>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</si>
  <si>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</si>
  <si>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</si>
  <si>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</si>
  <si>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</si>
  <si>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</si>
  <si>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</si>
  <si>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</si>
  <si>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</si>
  <si>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</si>
  <si>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</si>
  <si>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</si>
  <si>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</si>
  <si>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</si>
  <si>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</si>
  <si>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</si>
  <si>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</si>
  <si>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</si>
  <si>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</si>
  <si>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</si>
  <si>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</si>
  <si>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</si>
  <si>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</si>
  <si>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</si>
  <si>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</si>
  <si>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</si>
  <si>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</si>
  <si>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</si>
  <si>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</si>
  <si>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</si>
  <si>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</si>
  <si>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</si>
  <si>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</si>
  <si>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</si>
  <si>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</si>
  <si>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</si>
  <si>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</si>
  <si>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</si>
  <si>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</si>
  <si>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</si>
  <si>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</si>
  <si>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</si>
  <si>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</si>
  <si>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</si>
  <si>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</si>
  <si>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１　法定普通税</t>
  </si>
  <si>
    <t>　　（２）固定資産税</t>
  </si>
  <si>
    <t>（単位：千円）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</si>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</sst>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9" fontId="5" fillId="0" borderId="0" xfId="15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9" fontId="5" fillId="0" borderId="0" xfId="15" applyFont="1" applyFill="1" applyBorder="1" applyAlignment="1" applyProtection="1">
      <alignment horizontal="center" vertical="center"/>
      <protection/>
    </xf>
    <xf numFmtId="9" fontId="5" fillId="0" borderId="0" xfId="15" applyFont="1" applyFill="1" applyBorder="1" applyAlignment="1" applyProtection="1">
      <alignment vertical="center"/>
      <protection/>
    </xf>
    <xf numFmtId="9" fontId="5" fillId="0" borderId="1" xfId="15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9" fontId="5" fillId="0" borderId="4" xfId="15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vertical="center"/>
      <protection/>
    </xf>
    <xf numFmtId="9" fontId="5" fillId="0" borderId="7" xfId="15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9" fontId="5" fillId="0" borderId="10" xfId="15" applyFont="1" applyBorder="1" applyAlignment="1" applyProtection="1">
      <alignment horizontal="center" vertical="center"/>
      <protection/>
    </xf>
    <xf numFmtId="38" fontId="5" fillId="0" borderId="7" xfId="16" applyFont="1" applyBorder="1" applyAlignment="1">
      <alignment vertical="center"/>
    </xf>
    <xf numFmtId="176" fontId="5" fillId="0" borderId="7" xfId="15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8" fontId="5" fillId="0" borderId="14" xfId="16" applyFont="1" applyBorder="1" applyAlignment="1">
      <alignment vertical="center"/>
    </xf>
    <xf numFmtId="176" fontId="5" fillId="0" borderId="14" xfId="15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38" fontId="5" fillId="0" borderId="18" xfId="16" applyFont="1" applyBorder="1" applyAlignment="1">
      <alignment vertical="center"/>
    </xf>
    <xf numFmtId="176" fontId="5" fillId="0" borderId="18" xfId="15" applyNumberFormat="1" applyFont="1" applyBorder="1" applyAlignment="1" applyProtection="1">
      <alignment horizontal="center" vertical="center"/>
      <protection/>
    </xf>
    <xf numFmtId="38" fontId="5" fillId="0" borderId="10" xfId="16" applyFont="1" applyBorder="1" applyAlignment="1">
      <alignment vertical="center"/>
    </xf>
    <xf numFmtId="176" fontId="5" fillId="0" borderId="10" xfId="15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176" fontId="5" fillId="0" borderId="4" xfId="15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9" fontId="5" fillId="0" borderId="4" xfId="15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Zeros="0" tabSelected="1" view="pageBreakPreview" zoomScaleNormal="60" zoomScaleSheetLayoutView="100" workbookViewId="0" topLeftCell="A1">
      <selection activeCell="E1" sqref="E1"/>
    </sheetView>
  </sheetViews>
  <sheetFormatPr defaultColWidth="9.00390625" defaultRowHeight="12.75" customHeight="1"/>
  <cols>
    <col min="1" max="1" width="0.875" style="34" customWidth="1"/>
    <col min="2" max="2" width="6.625" style="34" customWidth="1"/>
    <col min="3" max="3" width="0.875" style="34" customWidth="1"/>
    <col min="4" max="12" width="9.625" style="34" customWidth="1"/>
    <col min="13" max="15" width="6.625" style="52" customWidth="1"/>
    <col min="16" max="16384" width="18.625" style="34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0</v>
      </c>
      <c r="B2" s="8"/>
      <c r="C2" s="8"/>
    </row>
    <row r="3" spans="1:3" s="9" customFormat="1" ht="12.75" customHeight="1">
      <c r="A3" s="7" t="s">
        <v>81</v>
      </c>
      <c r="B3" s="8"/>
      <c r="C3" s="8"/>
    </row>
    <row r="4" spans="1:15" s="9" customFormat="1" ht="12.75" customHeight="1">
      <c r="A4" s="7" t="s">
        <v>82</v>
      </c>
      <c r="B4" s="7"/>
      <c r="C4" s="7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 t="s">
        <v>83</v>
      </c>
    </row>
    <row r="5" spans="1:15" s="6" customFormat="1" ht="12.75" customHeight="1">
      <c r="A5" s="14"/>
      <c r="B5" s="53" t="s">
        <v>84</v>
      </c>
      <c r="C5" s="15"/>
      <c r="D5" s="56" t="s">
        <v>85</v>
      </c>
      <c r="E5" s="56"/>
      <c r="F5" s="56"/>
      <c r="G5" s="56"/>
      <c r="H5" s="56"/>
      <c r="I5" s="56" t="s">
        <v>86</v>
      </c>
      <c r="J5" s="56"/>
      <c r="K5" s="56"/>
      <c r="L5" s="56"/>
      <c r="M5" s="57" t="s">
        <v>87</v>
      </c>
      <c r="N5" s="57"/>
      <c r="O5" s="57"/>
    </row>
    <row r="6" spans="1:15" s="6" customFormat="1" ht="12.75" customHeight="1">
      <c r="A6" s="18"/>
      <c r="B6" s="54"/>
      <c r="C6" s="20"/>
      <c r="D6" s="21"/>
      <c r="E6" s="21"/>
      <c r="F6" s="21"/>
      <c r="G6" s="16" t="s">
        <v>88</v>
      </c>
      <c r="H6" s="21" t="s">
        <v>89</v>
      </c>
      <c r="I6" s="21"/>
      <c r="J6" s="21"/>
      <c r="K6" s="21"/>
      <c r="L6" s="16" t="s">
        <v>1</v>
      </c>
      <c r="M6" s="17"/>
      <c r="N6" s="17"/>
      <c r="O6" s="17"/>
    </row>
    <row r="7" spans="1:15" s="6" customFormat="1" ht="12.75" customHeight="1">
      <c r="A7" s="18"/>
      <c r="B7" s="54"/>
      <c r="C7" s="20"/>
      <c r="D7" s="22" t="s">
        <v>2</v>
      </c>
      <c r="E7" s="22" t="s">
        <v>3</v>
      </c>
      <c r="F7" s="23" t="s">
        <v>90</v>
      </c>
      <c r="G7" s="22" t="s">
        <v>4</v>
      </c>
      <c r="H7" s="24" t="s">
        <v>91</v>
      </c>
      <c r="I7" s="22" t="s">
        <v>2</v>
      </c>
      <c r="J7" s="22" t="s">
        <v>3</v>
      </c>
      <c r="K7" s="23" t="s">
        <v>90</v>
      </c>
      <c r="L7" s="22" t="s">
        <v>5</v>
      </c>
      <c r="M7" s="25" t="s">
        <v>6</v>
      </c>
      <c r="N7" s="25" t="s">
        <v>7</v>
      </c>
      <c r="O7" s="25" t="s">
        <v>8</v>
      </c>
    </row>
    <row r="8" spans="1:15" s="6" customFormat="1" ht="12.75" customHeight="1">
      <c r="A8" s="26"/>
      <c r="B8" s="55"/>
      <c r="C8" s="28"/>
      <c r="D8" s="29" t="s">
        <v>9</v>
      </c>
      <c r="E8" s="29" t="s">
        <v>10</v>
      </c>
      <c r="F8" s="29" t="s">
        <v>11</v>
      </c>
      <c r="G8" s="29" t="s">
        <v>12</v>
      </c>
      <c r="H8" s="30" t="s">
        <v>92</v>
      </c>
      <c r="I8" s="29" t="s">
        <v>13</v>
      </c>
      <c r="J8" s="29" t="s">
        <v>14</v>
      </c>
      <c r="K8" s="29" t="s">
        <v>15</v>
      </c>
      <c r="L8" s="29" t="s">
        <v>16</v>
      </c>
      <c r="M8" s="31"/>
      <c r="N8" s="31"/>
      <c r="O8" s="31"/>
    </row>
    <row r="9" spans="1:15" ht="12.75" customHeight="1">
      <c r="A9" s="18"/>
      <c r="B9" s="19" t="s">
        <v>17</v>
      </c>
      <c r="C9" s="20"/>
      <c r="D9" s="32">
        <v>72906818</v>
      </c>
      <c r="E9" s="32">
        <v>2750000</v>
      </c>
      <c r="F9" s="32">
        <v>75656818</v>
      </c>
      <c r="G9" s="32">
        <v>0</v>
      </c>
      <c r="H9" s="32">
        <v>0</v>
      </c>
      <c r="I9" s="32">
        <v>71764897</v>
      </c>
      <c r="J9" s="32">
        <v>834950</v>
      </c>
      <c r="K9" s="32">
        <v>72599847</v>
      </c>
      <c r="L9" s="32">
        <v>0</v>
      </c>
      <c r="M9" s="33">
        <f aca="true" t="shared" si="0" ref="M9:M40">IF(I9=0,"",(I9/D9))</f>
        <v>0.9843372536159787</v>
      </c>
      <c r="N9" s="33">
        <f aca="true" t="shared" si="1" ref="N9:N40">IF(J9=0,"",(J9/E9))</f>
        <v>0.30361818181818184</v>
      </c>
      <c r="O9" s="33">
        <f aca="true" t="shared" si="2" ref="O9:O40">IF(K9=0,"",(K9/F9))</f>
        <v>0.9595942430462777</v>
      </c>
    </row>
    <row r="10" spans="1:15" ht="12.75" customHeight="1">
      <c r="A10" s="18"/>
      <c r="B10" s="19" t="s">
        <v>18</v>
      </c>
      <c r="C10" s="20"/>
      <c r="D10" s="32">
        <v>109030187</v>
      </c>
      <c r="E10" s="32">
        <v>3883868</v>
      </c>
      <c r="F10" s="32">
        <v>112914055</v>
      </c>
      <c r="G10" s="32">
        <v>0</v>
      </c>
      <c r="H10" s="32">
        <v>0</v>
      </c>
      <c r="I10" s="32">
        <v>107710621</v>
      </c>
      <c r="J10" s="32">
        <v>1163029</v>
      </c>
      <c r="K10" s="32">
        <v>108873650</v>
      </c>
      <c r="L10" s="32">
        <v>0</v>
      </c>
      <c r="M10" s="33">
        <f t="shared" si="0"/>
        <v>0.9878972417060974</v>
      </c>
      <c r="N10" s="33">
        <f t="shared" si="1"/>
        <v>0.2994512171886377</v>
      </c>
      <c r="O10" s="33">
        <f t="shared" si="2"/>
        <v>0.9642169878674537</v>
      </c>
    </row>
    <row r="11" spans="1:15" ht="12.75" customHeight="1">
      <c r="A11" s="18"/>
      <c r="B11" s="19" t="s">
        <v>19</v>
      </c>
      <c r="C11" s="20"/>
      <c r="D11" s="32">
        <v>7263867</v>
      </c>
      <c r="E11" s="32">
        <v>562112</v>
      </c>
      <c r="F11" s="32">
        <v>7825979</v>
      </c>
      <c r="G11" s="32">
        <v>899648</v>
      </c>
      <c r="H11" s="32">
        <v>0</v>
      </c>
      <c r="I11" s="32">
        <v>7138245</v>
      </c>
      <c r="J11" s="32">
        <v>68122</v>
      </c>
      <c r="K11" s="32">
        <v>7206367</v>
      </c>
      <c r="L11" s="32">
        <v>884354</v>
      </c>
      <c r="M11" s="33">
        <f t="shared" si="0"/>
        <v>0.9827059058212382</v>
      </c>
      <c r="N11" s="33">
        <f t="shared" si="1"/>
        <v>0.1211893715131504</v>
      </c>
      <c r="O11" s="33">
        <f t="shared" si="2"/>
        <v>0.9208262633978446</v>
      </c>
    </row>
    <row r="12" spans="1:15" ht="12.75" customHeight="1">
      <c r="A12" s="18"/>
      <c r="B12" s="19" t="s">
        <v>20</v>
      </c>
      <c r="C12" s="20"/>
      <c r="D12" s="32">
        <v>16271732</v>
      </c>
      <c r="E12" s="32">
        <v>2481913</v>
      </c>
      <c r="F12" s="32">
        <v>18753645</v>
      </c>
      <c r="G12" s="32">
        <v>0</v>
      </c>
      <c r="H12" s="32">
        <v>0</v>
      </c>
      <c r="I12" s="32">
        <v>15881860</v>
      </c>
      <c r="J12" s="32">
        <v>425501</v>
      </c>
      <c r="K12" s="32">
        <v>16307361</v>
      </c>
      <c r="L12" s="32">
        <v>0</v>
      </c>
      <c r="M12" s="33">
        <f t="shared" si="0"/>
        <v>0.9760399200281814</v>
      </c>
      <c r="N12" s="33">
        <f t="shared" si="1"/>
        <v>0.17144073946185864</v>
      </c>
      <c r="O12" s="33">
        <f t="shared" si="2"/>
        <v>0.8695568781428891</v>
      </c>
    </row>
    <row r="13" spans="1:15" s="35" customFormat="1" ht="12.75" customHeight="1">
      <c r="A13" s="18"/>
      <c r="B13" s="19" t="s">
        <v>21</v>
      </c>
      <c r="C13" s="20"/>
      <c r="D13" s="32">
        <v>3002150</v>
      </c>
      <c r="E13" s="32">
        <v>240208</v>
      </c>
      <c r="F13" s="32">
        <v>3242358</v>
      </c>
      <c r="G13" s="32">
        <v>0</v>
      </c>
      <c r="H13" s="32">
        <v>0</v>
      </c>
      <c r="I13" s="32">
        <v>2954420</v>
      </c>
      <c r="J13" s="32">
        <v>21413</v>
      </c>
      <c r="K13" s="32">
        <v>2975833</v>
      </c>
      <c r="L13" s="32">
        <v>0</v>
      </c>
      <c r="M13" s="33">
        <f t="shared" si="0"/>
        <v>0.984101394000966</v>
      </c>
      <c r="N13" s="33">
        <f t="shared" si="1"/>
        <v>0.08914357556784121</v>
      </c>
      <c r="O13" s="33">
        <f t="shared" si="2"/>
        <v>0.9177990215762726</v>
      </c>
    </row>
    <row r="14" spans="1:15" s="35" customFormat="1" ht="12.75" customHeight="1">
      <c r="A14" s="36"/>
      <c r="B14" s="37" t="s">
        <v>22</v>
      </c>
      <c r="C14" s="38"/>
      <c r="D14" s="39">
        <v>5938116</v>
      </c>
      <c r="E14" s="39">
        <v>640168</v>
      </c>
      <c r="F14" s="39">
        <v>6578284</v>
      </c>
      <c r="G14" s="39">
        <v>0</v>
      </c>
      <c r="H14" s="39">
        <v>0</v>
      </c>
      <c r="I14" s="39">
        <v>5835668</v>
      </c>
      <c r="J14" s="39">
        <v>57627</v>
      </c>
      <c r="K14" s="39">
        <v>5893295</v>
      </c>
      <c r="L14" s="39">
        <v>0</v>
      </c>
      <c r="M14" s="40">
        <f t="shared" si="0"/>
        <v>0.9827473899128949</v>
      </c>
      <c r="N14" s="40">
        <f t="shared" si="1"/>
        <v>0.09001855762862249</v>
      </c>
      <c r="O14" s="40">
        <f t="shared" si="2"/>
        <v>0.8958711724820637</v>
      </c>
    </row>
    <row r="15" spans="1:15" s="35" customFormat="1" ht="12.75" customHeight="1">
      <c r="A15" s="18"/>
      <c r="B15" s="19" t="s">
        <v>23</v>
      </c>
      <c r="C15" s="20"/>
      <c r="D15" s="32">
        <v>2376306</v>
      </c>
      <c r="E15" s="32">
        <v>604895</v>
      </c>
      <c r="F15" s="32">
        <v>2981201</v>
      </c>
      <c r="G15" s="32">
        <v>157850</v>
      </c>
      <c r="H15" s="32">
        <v>0</v>
      </c>
      <c r="I15" s="32">
        <v>2303467</v>
      </c>
      <c r="J15" s="32">
        <v>95118</v>
      </c>
      <c r="K15" s="32">
        <v>2398585</v>
      </c>
      <c r="L15" s="32">
        <v>152956</v>
      </c>
      <c r="M15" s="33">
        <f t="shared" si="0"/>
        <v>0.9693478028503063</v>
      </c>
      <c r="N15" s="33">
        <f t="shared" si="1"/>
        <v>0.15724712553418363</v>
      </c>
      <c r="O15" s="33">
        <f t="shared" si="2"/>
        <v>0.8045700373775535</v>
      </c>
    </row>
    <row r="16" spans="1:15" s="35" customFormat="1" ht="12.75" customHeight="1">
      <c r="A16" s="18"/>
      <c r="B16" s="19" t="s">
        <v>24</v>
      </c>
      <c r="C16" s="20"/>
      <c r="D16" s="32">
        <v>2997741</v>
      </c>
      <c r="E16" s="32">
        <v>251625</v>
      </c>
      <c r="F16" s="32">
        <v>3249366</v>
      </c>
      <c r="G16" s="32">
        <v>0</v>
      </c>
      <c r="H16" s="32">
        <v>0</v>
      </c>
      <c r="I16" s="32">
        <v>2929797</v>
      </c>
      <c r="J16" s="32">
        <v>39549</v>
      </c>
      <c r="K16" s="32">
        <v>2969346</v>
      </c>
      <c r="L16" s="32">
        <v>0</v>
      </c>
      <c r="M16" s="33">
        <f t="shared" si="0"/>
        <v>0.9773349332047031</v>
      </c>
      <c r="N16" s="33">
        <f t="shared" si="1"/>
        <v>0.15717436661698958</v>
      </c>
      <c r="O16" s="33">
        <f t="shared" si="2"/>
        <v>0.9138231888928486</v>
      </c>
    </row>
    <row r="17" spans="1:15" s="35" customFormat="1" ht="12.75" customHeight="1">
      <c r="A17" s="18"/>
      <c r="B17" s="19" t="s">
        <v>25</v>
      </c>
      <c r="C17" s="20"/>
      <c r="D17" s="32">
        <v>3416248</v>
      </c>
      <c r="E17" s="32">
        <v>302596</v>
      </c>
      <c r="F17" s="32">
        <v>3718844</v>
      </c>
      <c r="G17" s="32">
        <v>288134</v>
      </c>
      <c r="H17" s="32">
        <v>0</v>
      </c>
      <c r="I17" s="32">
        <v>3329281</v>
      </c>
      <c r="J17" s="32">
        <v>55099</v>
      </c>
      <c r="K17" s="32">
        <v>3384380</v>
      </c>
      <c r="L17" s="32">
        <v>280790</v>
      </c>
      <c r="M17" s="33">
        <f t="shared" si="0"/>
        <v>0.9745431245038416</v>
      </c>
      <c r="N17" s="33">
        <f t="shared" si="1"/>
        <v>0.1820876680458433</v>
      </c>
      <c r="O17" s="33">
        <f t="shared" si="2"/>
        <v>0.9100623742216667</v>
      </c>
    </row>
    <row r="18" spans="1:15" s="35" customFormat="1" ht="12.75" customHeight="1">
      <c r="A18" s="41"/>
      <c r="B18" s="42" t="s">
        <v>26</v>
      </c>
      <c r="C18" s="43"/>
      <c r="D18" s="44">
        <v>2896002</v>
      </c>
      <c r="E18" s="44">
        <v>314056</v>
      </c>
      <c r="F18" s="44">
        <v>3210058</v>
      </c>
      <c r="G18" s="44">
        <v>192876</v>
      </c>
      <c r="H18" s="44">
        <v>0</v>
      </c>
      <c r="I18" s="44">
        <v>2839014</v>
      </c>
      <c r="J18" s="44">
        <v>76612</v>
      </c>
      <c r="K18" s="44">
        <v>2915626</v>
      </c>
      <c r="L18" s="44">
        <v>189019</v>
      </c>
      <c r="M18" s="45">
        <f t="shared" si="0"/>
        <v>0.9803218367943116</v>
      </c>
      <c r="N18" s="45">
        <f t="shared" si="1"/>
        <v>0.24394375525384007</v>
      </c>
      <c r="O18" s="45">
        <f t="shared" si="2"/>
        <v>0.9082782927909714</v>
      </c>
    </row>
    <row r="19" spans="1:15" s="35" customFormat="1" ht="12.75" customHeight="1">
      <c r="A19" s="18"/>
      <c r="B19" s="19" t="s">
        <v>27</v>
      </c>
      <c r="C19" s="20"/>
      <c r="D19" s="32">
        <v>2073597</v>
      </c>
      <c r="E19" s="32">
        <v>449120</v>
      </c>
      <c r="F19" s="32">
        <v>2522717</v>
      </c>
      <c r="G19" s="32">
        <v>138656</v>
      </c>
      <c r="H19" s="32">
        <v>0</v>
      </c>
      <c r="I19" s="32">
        <v>2000655</v>
      </c>
      <c r="J19" s="32">
        <v>58691</v>
      </c>
      <c r="K19" s="32">
        <v>2059346</v>
      </c>
      <c r="L19" s="32">
        <v>133803</v>
      </c>
      <c r="M19" s="33">
        <f t="shared" si="0"/>
        <v>0.964823444478363</v>
      </c>
      <c r="N19" s="33">
        <f t="shared" si="1"/>
        <v>0.13067999643747774</v>
      </c>
      <c r="O19" s="33">
        <f t="shared" si="2"/>
        <v>0.8163206574498844</v>
      </c>
    </row>
    <row r="20" spans="1:15" s="35" customFormat="1" ht="12.75" customHeight="1">
      <c r="A20" s="18"/>
      <c r="B20" s="19" t="s">
        <v>28</v>
      </c>
      <c r="C20" s="20"/>
      <c r="D20" s="32">
        <v>3202979</v>
      </c>
      <c r="E20" s="32">
        <v>487089</v>
      </c>
      <c r="F20" s="32">
        <v>3690068</v>
      </c>
      <c r="G20" s="32">
        <v>212868</v>
      </c>
      <c r="H20" s="32">
        <v>0</v>
      </c>
      <c r="I20" s="32">
        <v>3125273</v>
      </c>
      <c r="J20" s="32">
        <v>85826</v>
      </c>
      <c r="K20" s="32">
        <v>3211099</v>
      </c>
      <c r="L20" s="32">
        <v>207759</v>
      </c>
      <c r="M20" s="33">
        <f t="shared" si="0"/>
        <v>0.975739460046413</v>
      </c>
      <c r="N20" s="33">
        <f t="shared" si="1"/>
        <v>0.17620188507644394</v>
      </c>
      <c r="O20" s="33">
        <f t="shared" si="2"/>
        <v>0.8702004949502286</v>
      </c>
    </row>
    <row r="21" spans="1:15" s="35" customFormat="1" ht="12.75" customHeight="1">
      <c r="A21" s="18"/>
      <c r="B21" s="19" t="s">
        <v>29</v>
      </c>
      <c r="C21" s="20"/>
      <c r="D21" s="32">
        <v>1763948</v>
      </c>
      <c r="E21" s="32">
        <v>364200</v>
      </c>
      <c r="F21" s="32">
        <v>2128148</v>
      </c>
      <c r="G21" s="32">
        <v>218081</v>
      </c>
      <c r="H21" s="32">
        <v>0</v>
      </c>
      <c r="I21" s="32">
        <v>1706548</v>
      </c>
      <c r="J21" s="32">
        <v>54156</v>
      </c>
      <c r="K21" s="32">
        <v>1760704</v>
      </c>
      <c r="L21" s="32">
        <v>210885</v>
      </c>
      <c r="M21" s="33">
        <f t="shared" si="0"/>
        <v>0.9674593582123736</v>
      </c>
      <c r="N21" s="33">
        <f t="shared" si="1"/>
        <v>0.1486985172981878</v>
      </c>
      <c r="O21" s="33">
        <f t="shared" si="2"/>
        <v>0.8273409556102301</v>
      </c>
    </row>
    <row r="22" spans="1:15" s="35" customFormat="1" ht="12.75" customHeight="1">
      <c r="A22" s="18"/>
      <c r="B22" s="19" t="s">
        <v>30</v>
      </c>
      <c r="C22" s="20"/>
      <c r="D22" s="32">
        <v>1622373</v>
      </c>
      <c r="E22" s="32">
        <v>195333</v>
      </c>
      <c r="F22" s="32">
        <v>1817706</v>
      </c>
      <c r="G22" s="32">
        <v>0</v>
      </c>
      <c r="H22" s="32">
        <v>0</v>
      </c>
      <c r="I22" s="32">
        <v>1586794</v>
      </c>
      <c r="J22" s="32">
        <v>31754</v>
      </c>
      <c r="K22" s="32">
        <v>1618548</v>
      </c>
      <c r="L22" s="32">
        <v>0</v>
      </c>
      <c r="M22" s="33">
        <f t="shared" si="0"/>
        <v>0.9780697780350142</v>
      </c>
      <c r="N22" s="33">
        <f t="shared" si="1"/>
        <v>0.1625634173437156</v>
      </c>
      <c r="O22" s="33">
        <f t="shared" si="2"/>
        <v>0.8904344266894646</v>
      </c>
    </row>
    <row r="23" spans="1:15" s="35" customFormat="1" ht="12.75" customHeight="1">
      <c r="A23" s="18"/>
      <c r="B23" s="19" t="s">
        <v>31</v>
      </c>
      <c r="C23" s="20"/>
      <c r="D23" s="32">
        <v>2637562</v>
      </c>
      <c r="E23" s="32">
        <v>262171</v>
      </c>
      <c r="F23" s="32">
        <v>2899733</v>
      </c>
      <c r="G23" s="32">
        <v>0</v>
      </c>
      <c r="H23" s="32">
        <v>0</v>
      </c>
      <c r="I23" s="32">
        <v>2582894</v>
      </c>
      <c r="J23" s="32">
        <v>40822</v>
      </c>
      <c r="K23" s="32">
        <v>2623716</v>
      </c>
      <c r="L23" s="32">
        <v>0</v>
      </c>
      <c r="M23" s="33">
        <f t="shared" si="0"/>
        <v>0.9792732834337164</v>
      </c>
      <c r="N23" s="33">
        <f t="shared" si="1"/>
        <v>0.15570753439548995</v>
      </c>
      <c r="O23" s="33">
        <f t="shared" si="2"/>
        <v>0.9048129603656613</v>
      </c>
    </row>
    <row r="24" spans="1:15" s="35" customFormat="1" ht="12.75" customHeight="1">
      <c r="A24" s="36"/>
      <c r="B24" s="37" t="s">
        <v>32</v>
      </c>
      <c r="C24" s="38"/>
      <c r="D24" s="39">
        <v>5292617</v>
      </c>
      <c r="E24" s="39">
        <v>697954</v>
      </c>
      <c r="F24" s="39">
        <v>5990571</v>
      </c>
      <c r="G24" s="39">
        <v>0</v>
      </c>
      <c r="H24" s="39">
        <v>0</v>
      </c>
      <c r="I24" s="39">
        <v>5164649</v>
      </c>
      <c r="J24" s="39">
        <v>90783</v>
      </c>
      <c r="K24" s="39">
        <v>5255432</v>
      </c>
      <c r="L24" s="39">
        <v>0</v>
      </c>
      <c r="M24" s="40">
        <f t="shared" si="0"/>
        <v>0.9758214131118877</v>
      </c>
      <c r="N24" s="40">
        <f t="shared" si="1"/>
        <v>0.13007017654458602</v>
      </c>
      <c r="O24" s="40">
        <f t="shared" si="2"/>
        <v>0.8772839851159431</v>
      </c>
    </row>
    <row r="25" spans="1:15" s="35" customFormat="1" ht="12.75" customHeight="1">
      <c r="A25" s="18"/>
      <c r="B25" s="19" t="s">
        <v>33</v>
      </c>
      <c r="C25" s="20"/>
      <c r="D25" s="32">
        <v>4409896</v>
      </c>
      <c r="E25" s="32">
        <v>525639</v>
      </c>
      <c r="F25" s="32">
        <v>4935535</v>
      </c>
      <c r="G25" s="32">
        <v>0</v>
      </c>
      <c r="H25" s="32">
        <v>0</v>
      </c>
      <c r="I25" s="32">
        <v>4318508</v>
      </c>
      <c r="J25" s="32">
        <v>68940</v>
      </c>
      <c r="K25" s="32">
        <v>4387448</v>
      </c>
      <c r="L25" s="32">
        <v>0</v>
      </c>
      <c r="M25" s="33">
        <f t="shared" si="0"/>
        <v>0.9792766087907742</v>
      </c>
      <c r="N25" s="33">
        <f t="shared" si="1"/>
        <v>0.13115465176670682</v>
      </c>
      <c r="O25" s="33">
        <f t="shared" si="2"/>
        <v>0.8889508432216569</v>
      </c>
    </row>
    <row r="26" spans="1:15" s="35" customFormat="1" ht="12.75" customHeight="1">
      <c r="A26" s="18"/>
      <c r="B26" s="19" t="s">
        <v>34</v>
      </c>
      <c r="C26" s="20"/>
      <c r="D26" s="32">
        <v>5021842</v>
      </c>
      <c r="E26" s="32">
        <v>466419</v>
      </c>
      <c r="F26" s="32">
        <v>5488261</v>
      </c>
      <c r="G26" s="32">
        <v>0</v>
      </c>
      <c r="H26" s="32">
        <v>0</v>
      </c>
      <c r="I26" s="32">
        <v>4920308</v>
      </c>
      <c r="J26" s="32">
        <v>81149</v>
      </c>
      <c r="K26" s="32">
        <v>5001457</v>
      </c>
      <c r="L26" s="32">
        <v>0</v>
      </c>
      <c r="M26" s="33">
        <f t="shared" si="0"/>
        <v>0.9797815223975586</v>
      </c>
      <c r="N26" s="33">
        <f t="shared" si="1"/>
        <v>0.17398304957559618</v>
      </c>
      <c r="O26" s="33">
        <f t="shared" si="2"/>
        <v>0.9113008656111654</v>
      </c>
    </row>
    <row r="27" spans="1:15" s="35" customFormat="1" ht="12.75" customHeight="1">
      <c r="A27" s="18"/>
      <c r="B27" s="19" t="s">
        <v>35</v>
      </c>
      <c r="C27" s="20"/>
      <c r="D27" s="32">
        <v>4001903</v>
      </c>
      <c r="E27" s="32">
        <v>339895</v>
      </c>
      <c r="F27" s="32">
        <v>4341798</v>
      </c>
      <c r="G27" s="32">
        <v>0</v>
      </c>
      <c r="H27" s="32">
        <v>0</v>
      </c>
      <c r="I27" s="32">
        <v>3931291</v>
      </c>
      <c r="J27" s="32">
        <v>74352</v>
      </c>
      <c r="K27" s="32">
        <v>4005643</v>
      </c>
      <c r="L27" s="32">
        <v>0</v>
      </c>
      <c r="M27" s="33">
        <f t="shared" si="0"/>
        <v>0.9823553944211042</v>
      </c>
      <c r="N27" s="33">
        <f t="shared" si="1"/>
        <v>0.218749908059842</v>
      </c>
      <c r="O27" s="33">
        <f t="shared" si="2"/>
        <v>0.9225770061158994</v>
      </c>
    </row>
    <row r="28" spans="1:15" s="35" customFormat="1" ht="12.75" customHeight="1">
      <c r="A28" s="41"/>
      <c r="B28" s="42" t="s">
        <v>36</v>
      </c>
      <c r="C28" s="43"/>
      <c r="D28" s="44">
        <v>3093446</v>
      </c>
      <c r="E28" s="44">
        <v>174900</v>
      </c>
      <c r="F28" s="44">
        <v>3268346</v>
      </c>
      <c r="G28" s="44">
        <v>0</v>
      </c>
      <c r="H28" s="44">
        <v>0</v>
      </c>
      <c r="I28" s="44">
        <v>3062454</v>
      </c>
      <c r="J28" s="44">
        <v>26065</v>
      </c>
      <c r="K28" s="44">
        <v>3088519</v>
      </c>
      <c r="L28" s="44">
        <v>0</v>
      </c>
      <c r="M28" s="45">
        <f t="shared" si="0"/>
        <v>0.9899813993843759</v>
      </c>
      <c r="N28" s="45">
        <f t="shared" si="1"/>
        <v>0.14902801600914808</v>
      </c>
      <c r="O28" s="45">
        <f t="shared" si="2"/>
        <v>0.9449792035482167</v>
      </c>
    </row>
    <row r="29" spans="1:15" s="35" customFormat="1" ht="12.75" customHeight="1">
      <c r="A29" s="18"/>
      <c r="B29" s="19" t="s">
        <v>37</v>
      </c>
      <c r="C29" s="20"/>
      <c r="D29" s="32">
        <v>3025522</v>
      </c>
      <c r="E29" s="32">
        <v>255595</v>
      </c>
      <c r="F29" s="32">
        <v>3281117</v>
      </c>
      <c r="G29" s="32">
        <v>0</v>
      </c>
      <c r="H29" s="32">
        <v>0</v>
      </c>
      <c r="I29" s="32">
        <v>2967147</v>
      </c>
      <c r="J29" s="32">
        <v>62135</v>
      </c>
      <c r="K29" s="32">
        <v>3029282</v>
      </c>
      <c r="L29" s="32">
        <v>0</v>
      </c>
      <c r="M29" s="33">
        <f t="shared" si="0"/>
        <v>0.9807058087827489</v>
      </c>
      <c r="N29" s="33">
        <f t="shared" si="1"/>
        <v>0.24309943465247755</v>
      </c>
      <c r="O29" s="33">
        <f t="shared" si="2"/>
        <v>0.9232471746664322</v>
      </c>
    </row>
    <row r="30" spans="1:15" s="35" customFormat="1" ht="12.75" customHeight="1">
      <c r="A30" s="18"/>
      <c r="B30" s="19" t="s">
        <v>38</v>
      </c>
      <c r="C30" s="20"/>
      <c r="D30" s="32">
        <v>2161123</v>
      </c>
      <c r="E30" s="32">
        <v>324449</v>
      </c>
      <c r="F30" s="32">
        <v>2485572</v>
      </c>
      <c r="G30" s="32">
        <v>0</v>
      </c>
      <c r="H30" s="32">
        <v>0</v>
      </c>
      <c r="I30" s="32">
        <v>2101884</v>
      </c>
      <c r="J30" s="32">
        <v>39384</v>
      </c>
      <c r="K30" s="32">
        <v>2141268</v>
      </c>
      <c r="L30" s="32">
        <v>0</v>
      </c>
      <c r="M30" s="33">
        <f t="shared" si="0"/>
        <v>0.9725887883290308</v>
      </c>
      <c r="N30" s="33">
        <f t="shared" si="1"/>
        <v>0.12138733668465614</v>
      </c>
      <c r="O30" s="33">
        <f t="shared" si="2"/>
        <v>0.8614789674167556</v>
      </c>
    </row>
    <row r="31" spans="1:15" s="35" customFormat="1" ht="12.75" customHeight="1">
      <c r="A31" s="18"/>
      <c r="B31" s="19" t="s">
        <v>39</v>
      </c>
      <c r="C31" s="20"/>
      <c r="D31" s="32">
        <v>1316271</v>
      </c>
      <c r="E31" s="32">
        <v>135413</v>
      </c>
      <c r="F31" s="32">
        <v>1451684</v>
      </c>
      <c r="G31" s="32">
        <v>0</v>
      </c>
      <c r="H31" s="32">
        <v>0</v>
      </c>
      <c r="I31" s="32">
        <v>1290604</v>
      </c>
      <c r="J31" s="32">
        <v>13563</v>
      </c>
      <c r="K31" s="32">
        <v>1304167</v>
      </c>
      <c r="L31" s="32">
        <v>0</v>
      </c>
      <c r="M31" s="33">
        <f t="shared" si="0"/>
        <v>0.9805002161409011</v>
      </c>
      <c r="N31" s="33">
        <f t="shared" si="1"/>
        <v>0.10016025049293642</v>
      </c>
      <c r="O31" s="33">
        <f t="shared" si="2"/>
        <v>0.8983821547940185</v>
      </c>
    </row>
    <row r="32" spans="1:15" s="35" customFormat="1" ht="12.75" customHeight="1">
      <c r="A32" s="18"/>
      <c r="B32" s="19" t="s">
        <v>40</v>
      </c>
      <c r="C32" s="20"/>
      <c r="D32" s="32">
        <v>3037202</v>
      </c>
      <c r="E32" s="32">
        <v>191638</v>
      </c>
      <c r="F32" s="32">
        <v>3228840</v>
      </c>
      <c r="G32" s="32">
        <v>0</v>
      </c>
      <c r="H32" s="32">
        <v>0</v>
      </c>
      <c r="I32" s="32">
        <v>2994575</v>
      </c>
      <c r="J32" s="32">
        <v>25321</v>
      </c>
      <c r="K32" s="32">
        <v>3019896</v>
      </c>
      <c r="L32" s="32">
        <v>0</v>
      </c>
      <c r="M32" s="33">
        <f t="shared" si="0"/>
        <v>0.9859650428256007</v>
      </c>
      <c r="N32" s="33">
        <f t="shared" si="1"/>
        <v>0.13212932716893308</v>
      </c>
      <c r="O32" s="33">
        <f t="shared" si="2"/>
        <v>0.9352882149626491</v>
      </c>
    </row>
    <row r="33" spans="1:15" s="35" customFormat="1" ht="12.75" customHeight="1">
      <c r="A33" s="41"/>
      <c r="B33" s="42" t="s">
        <v>41</v>
      </c>
      <c r="C33" s="43"/>
      <c r="D33" s="44">
        <v>1253680</v>
      </c>
      <c r="E33" s="44">
        <v>282455</v>
      </c>
      <c r="F33" s="44">
        <v>1536135</v>
      </c>
      <c r="G33" s="44">
        <v>0</v>
      </c>
      <c r="H33" s="44">
        <v>0</v>
      </c>
      <c r="I33" s="44">
        <v>1213161</v>
      </c>
      <c r="J33" s="44">
        <v>29597</v>
      </c>
      <c r="K33" s="44">
        <v>1242758</v>
      </c>
      <c r="L33" s="44">
        <v>0</v>
      </c>
      <c r="M33" s="45">
        <f t="shared" si="0"/>
        <v>0.9676799502265331</v>
      </c>
      <c r="N33" s="45">
        <f t="shared" si="1"/>
        <v>0.10478483298224496</v>
      </c>
      <c r="O33" s="45">
        <f t="shared" si="2"/>
        <v>0.8090161346496239</v>
      </c>
    </row>
    <row r="34" spans="1:15" s="35" customFormat="1" ht="12.75" customHeight="1">
      <c r="A34" s="18"/>
      <c r="B34" s="19" t="s">
        <v>42</v>
      </c>
      <c r="C34" s="20"/>
      <c r="D34" s="32">
        <v>4139169</v>
      </c>
      <c r="E34" s="32">
        <v>1211008</v>
      </c>
      <c r="F34" s="32">
        <v>5350177</v>
      </c>
      <c r="G34" s="32">
        <v>399116</v>
      </c>
      <c r="H34" s="32">
        <v>0</v>
      </c>
      <c r="I34" s="32">
        <v>3950823</v>
      </c>
      <c r="J34" s="32">
        <v>103655</v>
      </c>
      <c r="K34" s="32">
        <v>4054478</v>
      </c>
      <c r="L34" s="32">
        <v>380757</v>
      </c>
      <c r="M34" s="33">
        <f t="shared" si="0"/>
        <v>0.9544966634607092</v>
      </c>
      <c r="N34" s="33">
        <f t="shared" si="1"/>
        <v>0.08559398451537892</v>
      </c>
      <c r="O34" s="33">
        <f t="shared" si="2"/>
        <v>0.7578212832958611</v>
      </c>
    </row>
    <row r="35" spans="1:15" s="35" customFormat="1" ht="12.75" customHeight="1">
      <c r="A35" s="18"/>
      <c r="B35" s="19" t="s">
        <v>43</v>
      </c>
      <c r="C35" s="20"/>
      <c r="D35" s="32">
        <v>1651039</v>
      </c>
      <c r="E35" s="32">
        <v>128640</v>
      </c>
      <c r="F35" s="32">
        <v>1779679</v>
      </c>
      <c r="G35" s="32">
        <v>0</v>
      </c>
      <c r="H35" s="32">
        <v>0</v>
      </c>
      <c r="I35" s="32">
        <v>1616385</v>
      </c>
      <c r="J35" s="32">
        <v>35412</v>
      </c>
      <c r="K35" s="32">
        <v>1651797</v>
      </c>
      <c r="L35" s="32">
        <v>0</v>
      </c>
      <c r="M35" s="33">
        <f t="shared" si="0"/>
        <v>0.9790107925978733</v>
      </c>
      <c r="N35" s="33">
        <f t="shared" si="1"/>
        <v>0.27527985074626865</v>
      </c>
      <c r="O35" s="33">
        <f t="shared" si="2"/>
        <v>0.928143221333735</v>
      </c>
    </row>
    <row r="36" spans="1:15" s="35" customFormat="1" ht="12.75" customHeight="1">
      <c r="A36" s="18"/>
      <c r="B36" s="19" t="s">
        <v>44</v>
      </c>
      <c r="C36" s="20"/>
      <c r="D36" s="32">
        <v>4163151</v>
      </c>
      <c r="E36" s="32">
        <v>429221</v>
      </c>
      <c r="F36" s="32">
        <v>4592372</v>
      </c>
      <c r="G36" s="32">
        <v>0</v>
      </c>
      <c r="H36" s="32">
        <v>0</v>
      </c>
      <c r="I36" s="32">
        <v>4099020</v>
      </c>
      <c r="J36" s="32">
        <v>80585</v>
      </c>
      <c r="K36" s="32">
        <v>4179605</v>
      </c>
      <c r="L36" s="32">
        <v>0</v>
      </c>
      <c r="M36" s="33">
        <f t="shared" si="0"/>
        <v>0.9845955623516899</v>
      </c>
      <c r="N36" s="33">
        <f t="shared" si="1"/>
        <v>0.18774710463840305</v>
      </c>
      <c r="O36" s="33">
        <f t="shared" si="2"/>
        <v>0.9101189973286137</v>
      </c>
    </row>
    <row r="37" spans="1:15" s="35" customFormat="1" ht="12.75" customHeight="1">
      <c r="A37" s="18"/>
      <c r="B37" s="19" t="s">
        <v>45</v>
      </c>
      <c r="C37" s="20"/>
      <c r="D37" s="32">
        <v>2486582</v>
      </c>
      <c r="E37" s="32">
        <v>232964</v>
      </c>
      <c r="F37" s="32">
        <v>2719546</v>
      </c>
      <c r="G37" s="32">
        <v>164466</v>
      </c>
      <c r="H37" s="32">
        <v>0</v>
      </c>
      <c r="I37" s="32">
        <v>2446961</v>
      </c>
      <c r="J37" s="32">
        <v>36558</v>
      </c>
      <c r="K37" s="32">
        <v>2483519</v>
      </c>
      <c r="L37" s="32">
        <v>161834</v>
      </c>
      <c r="M37" s="33">
        <f t="shared" si="0"/>
        <v>0.9840660794616868</v>
      </c>
      <c r="N37" s="33">
        <f t="shared" si="1"/>
        <v>0.15692553355883312</v>
      </c>
      <c r="O37" s="33">
        <f t="shared" si="2"/>
        <v>0.9132108815221364</v>
      </c>
    </row>
    <row r="38" spans="1:15" s="35" customFormat="1" ht="12.75" customHeight="1">
      <c r="A38" s="41"/>
      <c r="B38" s="42" t="s">
        <v>46</v>
      </c>
      <c r="C38" s="43"/>
      <c r="D38" s="44">
        <v>1456106</v>
      </c>
      <c r="E38" s="44">
        <v>151982</v>
      </c>
      <c r="F38" s="44">
        <v>1608088</v>
      </c>
      <c r="G38" s="44">
        <v>0</v>
      </c>
      <c r="H38" s="44">
        <v>0</v>
      </c>
      <c r="I38" s="44">
        <v>1422487</v>
      </c>
      <c r="J38" s="44">
        <v>27810</v>
      </c>
      <c r="K38" s="44">
        <v>1450297</v>
      </c>
      <c r="L38" s="44">
        <v>0</v>
      </c>
      <c r="M38" s="45">
        <f t="shared" si="0"/>
        <v>0.976911708350903</v>
      </c>
      <c r="N38" s="45">
        <f t="shared" si="1"/>
        <v>0.182982195259965</v>
      </c>
      <c r="O38" s="45">
        <f t="shared" si="2"/>
        <v>0.9018766385919178</v>
      </c>
    </row>
    <row r="39" spans="1:15" s="35" customFormat="1" ht="12.75" customHeight="1">
      <c r="A39" s="18"/>
      <c r="B39" s="19" t="s">
        <v>47</v>
      </c>
      <c r="C39" s="20"/>
      <c r="D39" s="32">
        <v>1270653</v>
      </c>
      <c r="E39" s="32">
        <v>165050</v>
      </c>
      <c r="F39" s="32">
        <v>1435703</v>
      </c>
      <c r="G39" s="32">
        <v>0</v>
      </c>
      <c r="H39" s="32">
        <v>0</v>
      </c>
      <c r="I39" s="32">
        <v>1233094</v>
      </c>
      <c r="J39" s="32">
        <v>26306</v>
      </c>
      <c r="K39" s="32">
        <v>1259400</v>
      </c>
      <c r="L39" s="32">
        <v>0</v>
      </c>
      <c r="M39" s="33">
        <f t="shared" si="0"/>
        <v>0.9704411826045348</v>
      </c>
      <c r="N39" s="33">
        <f t="shared" si="1"/>
        <v>0.15938200545289305</v>
      </c>
      <c r="O39" s="33">
        <f t="shared" si="2"/>
        <v>0.8772009252610046</v>
      </c>
    </row>
    <row r="40" spans="1:15" s="35" customFormat="1" ht="12.75" customHeight="1">
      <c r="A40" s="18"/>
      <c r="B40" s="19" t="s">
        <v>48</v>
      </c>
      <c r="C40" s="20"/>
      <c r="D40" s="32">
        <v>2221289</v>
      </c>
      <c r="E40" s="32">
        <v>120661</v>
      </c>
      <c r="F40" s="32">
        <v>2341950</v>
      </c>
      <c r="G40" s="32">
        <v>0</v>
      </c>
      <c r="H40" s="32">
        <v>0</v>
      </c>
      <c r="I40" s="32">
        <v>2189767</v>
      </c>
      <c r="J40" s="32">
        <v>40928</v>
      </c>
      <c r="K40" s="32">
        <v>2230695</v>
      </c>
      <c r="L40" s="32">
        <v>0</v>
      </c>
      <c r="M40" s="33">
        <f t="shared" si="0"/>
        <v>0.9858091405485734</v>
      </c>
      <c r="N40" s="33">
        <f t="shared" si="1"/>
        <v>0.33919824964155776</v>
      </c>
      <c r="O40" s="33">
        <f t="shared" si="2"/>
        <v>0.9524947159418433</v>
      </c>
    </row>
    <row r="41" spans="1:15" s="35" customFormat="1" ht="12.75" customHeight="1">
      <c r="A41" s="18"/>
      <c r="B41" s="19" t="s">
        <v>49</v>
      </c>
      <c r="C41" s="20"/>
      <c r="D41" s="32">
        <v>1152246</v>
      </c>
      <c r="E41" s="32">
        <v>71601</v>
      </c>
      <c r="F41" s="32">
        <v>1223847</v>
      </c>
      <c r="G41" s="32">
        <v>0</v>
      </c>
      <c r="H41" s="32">
        <v>0</v>
      </c>
      <c r="I41" s="32">
        <v>1133803</v>
      </c>
      <c r="J41" s="32">
        <v>12275</v>
      </c>
      <c r="K41" s="32">
        <v>1146078</v>
      </c>
      <c r="L41" s="32">
        <v>0</v>
      </c>
      <c r="M41" s="33">
        <f aca="true" t="shared" si="3" ref="M41:M72">IF(I41=0,"",(I41/D41))</f>
        <v>0.9839938693647017</v>
      </c>
      <c r="N41" s="33">
        <f aca="true" t="shared" si="4" ref="N41:N72">IF(J41=0,"",(J41/E41))</f>
        <v>0.171436153126353</v>
      </c>
      <c r="O41" s="33">
        <f aca="true" t="shared" si="5" ref="O41:O72">IF(K41=0,"",(K41/F41))</f>
        <v>0.9364552922056434</v>
      </c>
    </row>
    <row r="42" spans="1:15" s="35" customFormat="1" ht="12.75" customHeight="1">
      <c r="A42" s="18"/>
      <c r="B42" s="19" t="s">
        <v>50</v>
      </c>
      <c r="C42" s="20"/>
      <c r="D42" s="32">
        <v>1870470</v>
      </c>
      <c r="E42" s="32">
        <v>106316</v>
      </c>
      <c r="F42" s="32">
        <v>1976786</v>
      </c>
      <c r="G42" s="32">
        <v>0</v>
      </c>
      <c r="H42" s="32">
        <v>0</v>
      </c>
      <c r="I42" s="32">
        <v>1845342</v>
      </c>
      <c r="J42" s="32">
        <v>24328</v>
      </c>
      <c r="K42" s="32">
        <v>1869670</v>
      </c>
      <c r="L42" s="32">
        <v>0</v>
      </c>
      <c r="M42" s="33">
        <f t="shared" si="3"/>
        <v>0.9865659433190589</v>
      </c>
      <c r="N42" s="33">
        <f t="shared" si="4"/>
        <v>0.228827269648971</v>
      </c>
      <c r="O42" s="33">
        <f t="shared" si="5"/>
        <v>0.9458130520956745</v>
      </c>
    </row>
    <row r="43" spans="1:15" s="35" customFormat="1" ht="12.75" customHeight="1">
      <c r="A43" s="18"/>
      <c r="B43" s="19" t="s">
        <v>51</v>
      </c>
      <c r="C43" s="20"/>
      <c r="D43" s="32">
        <v>1193718</v>
      </c>
      <c r="E43" s="32">
        <v>29894</v>
      </c>
      <c r="F43" s="32">
        <v>1223612</v>
      </c>
      <c r="G43" s="32">
        <v>0</v>
      </c>
      <c r="H43" s="32">
        <v>0</v>
      </c>
      <c r="I43" s="32">
        <v>1185009</v>
      </c>
      <c r="J43" s="32">
        <v>11031</v>
      </c>
      <c r="K43" s="32">
        <v>1196040</v>
      </c>
      <c r="L43" s="32">
        <v>0</v>
      </c>
      <c r="M43" s="33">
        <f t="shared" si="3"/>
        <v>0.9927043070473931</v>
      </c>
      <c r="N43" s="33">
        <f t="shared" si="4"/>
        <v>0.3690038134742758</v>
      </c>
      <c r="O43" s="33">
        <f t="shared" si="5"/>
        <v>0.9774667133045443</v>
      </c>
    </row>
    <row r="44" spans="1:15" s="35" customFormat="1" ht="12.75" customHeight="1">
      <c r="A44" s="36"/>
      <c r="B44" s="37" t="s">
        <v>52</v>
      </c>
      <c r="C44" s="38"/>
      <c r="D44" s="39">
        <v>2882129</v>
      </c>
      <c r="E44" s="39">
        <v>206191</v>
      </c>
      <c r="F44" s="39">
        <v>3088320</v>
      </c>
      <c r="G44" s="39">
        <v>0</v>
      </c>
      <c r="H44" s="39">
        <v>0</v>
      </c>
      <c r="I44" s="39">
        <v>2836366</v>
      </c>
      <c r="J44" s="39">
        <v>42987</v>
      </c>
      <c r="K44" s="39">
        <v>2879353</v>
      </c>
      <c r="L44" s="39">
        <v>0</v>
      </c>
      <c r="M44" s="40">
        <f t="shared" si="3"/>
        <v>0.9841218071779577</v>
      </c>
      <c r="N44" s="40">
        <f t="shared" si="4"/>
        <v>0.20848145651362088</v>
      </c>
      <c r="O44" s="40">
        <f t="shared" si="5"/>
        <v>0.9323363511553207</v>
      </c>
    </row>
    <row r="45" spans="1:15" s="35" customFormat="1" ht="12.75" customHeight="1">
      <c r="A45" s="18"/>
      <c r="B45" s="19" t="s">
        <v>53</v>
      </c>
      <c r="C45" s="20"/>
      <c r="D45" s="32">
        <v>475583</v>
      </c>
      <c r="E45" s="32">
        <v>70941</v>
      </c>
      <c r="F45" s="32">
        <v>546524</v>
      </c>
      <c r="G45" s="32">
        <v>0</v>
      </c>
      <c r="H45" s="32">
        <v>0</v>
      </c>
      <c r="I45" s="32">
        <v>468558</v>
      </c>
      <c r="J45" s="32">
        <v>8349</v>
      </c>
      <c r="K45" s="32">
        <v>476907</v>
      </c>
      <c r="L45" s="32">
        <v>0</v>
      </c>
      <c r="M45" s="33">
        <f t="shared" si="3"/>
        <v>0.9852286561967102</v>
      </c>
      <c r="N45" s="33">
        <f t="shared" si="4"/>
        <v>0.11768934748593902</v>
      </c>
      <c r="O45" s="33">
        <f t="shared" si="5"/>
        <v>0.872618585826057</v>
      </c>
    </row>
    <row r="46" spans="1:15" s="35" customFormat="1" ht="12.75" customHeight="1">
      <c r="A46" s="18"/>
      <c r="B46" s="19" t="s">
        <v>54</v>
      </c>
      <c r="C46" s="20"/>
      <c r="D46" s="32">
        <v>1090375</v>
      </c>
      <c r="E46" s="32">
        <v>102838</v>
      </c>
      <c r="F46" s="32">
        <v>1193213</v>
      </c>
      <c r="G46" s="32">
        <v>0</v>
      </c>
      <c r="H46" s="32">
        <v>0</v>
      </c>
      <c r="I46" s="32">
        <v>1071673</v>
      </c>
      <c r="J46" s="32">
        <v>24128</v>
      </c>
      <c r="K46" s="32">
        <v>1095801</v>
      </c>
      <c r="L46" s="32">
        <v>0</v>
      </c>
      <c r="M46" s="33">
        <f t="shared" si="3"/>
        <v>0.9828481027169552</v>
      </c>
      <c r="N46" s="33">
        <f t="shared" si="4"/>
        <v>0.23462144343530603</v>
      </c>
      <c r="O46" s="33">
        <f t="shared" si="5"/>
        <v>0.9183616001501828</v>
      </c>
    </row>
    <row r="47" spans="1:15" s="35" customFormat="1" ht="12.75" customHeight="1">
      <c r="A47" s="18"/>
      <c r="B47" s="19" t="s">
        <v>55</v>
      </c>
      <c r="C47" s="20"/>
      <c r="D47" s="32">
        <v>1273825</v>
      </c>
      <c r="E47" s="32">
        <v>207261</v>
      </c>
      <c r="F47" s="32">
        <v>1481086</v>
      </c>
      <c r="G47" s="32">
        <v>0</v>
      </c>
      <c r="H47" s="32">
        <v>0</v>
      </c>
      <c r="I47" s="32">
        <v>1233285</v>
      </c>
      <c r="J47" s="32">
        <v>44608</v>
      </c>
      <c r="K47" s="32">
        <v>1277893</v>
      </c>
      <c r="L47" s="32">
        <v>0</v>
      </c>
      <c r="M47" s="33">
        <f t="shared" si="3"/>
        <v>0.9681745922713089</v>
      </c>
      <c r="N47" s="33">
        <f t="shared" si="4"/>
        <v>0.21522621236026074</v>
      </c>
      <c r="O47" s="33">
        <f t="shared" si="5"/>
        <v>0.8628081016227281</v>
      </c>
    </row>
    <row r="48" spans="1:15" s="35" customFormat="1" ht="12.75" customHeight="1">
      <c r="A48" s="41"/>
      <c r="B48" s="42" t="s">
        <v>56</v>
      </c>
      <c r="C48" s="43"/>
      <c r="D48" s="44">
        <v>923917</v>
      </c>
      <c r="E48" s="44">
        <v>65496</v>
      </c>
      <c r="F48" s="44">
        <v>989413</v>
      </c>
      <c r="G48" s="44">
        <v>0</v>
      </c>
      <c r="H48" s="44">
        <v>0</v>
      </c>
      <c r="I48" s="44">
        <v>905600</v>
      </c>
      <c r="J48" s="44">
        <v>11765</v>
      </c>
      <c r="K48" s="44">
        <v>917365</v>
      </c>
      <c r="L48" s="44">
        <v>0</v>
      </c>
      <c r="M48" s="45">
        <f t="shared" si="3"/>
        <v>0.9801746260757189</v>
      </c>
      <c r="N48" s="45">
        <f t="shared" si="4"/>
        <v>0.17962929033834127</v>
      </c>
      <c r="O48" s="45">
        <f t="shared" si="5"/>
        <v>0.9271810659451615</v>
      </c>
    </row>
    <row r="49" spans="1:15" s="35" customFormat="1" ht="12.75" customHeight="1">
      <c r="A49" s="18"/>
      <c r="B49" s="19" t="s">
        <v>57</v>
      </c>
      <c r="C49" s="20"/>
      <c r="D49" s="32">
        <v>365121</v>
      </c>
      <c r="E49" s="32">
        <v>79921</v>
      </c>
      <c r="F49" s="32">
        <v>445042</v>
      </c>
      <c r="G49" s="32">
        <v>0</v>
      </c>
      <c r="H49" s="32">
        <v>0</v>
      </c>
      <c r="I49" s="32">
        <v>346303</v>
      </c>
      <c r="J49" s="32">
        <v>24598</v>
      </c>
      <c r="K49" s="32">
        <v>370901</v>
      </c>
      <c r="L49" s="32">
        <v>0</v>
      </c>
      <c r="M49" s="33">
        <f t="shared" si="3"/>
        <v>0.9484609211740765</v>
      </c>
      <c r="N49" s="33">
        <f t="shared" si="4"/>
        <v>0.3077789316950489</v>
      </c>
      <c r="O49" s="33">
        <f t="shared" si="5"/>
        <v>0.8334067346452695</v>
      </c>
    </row>
    <row r="50" spans="1:15" s="35" customFormat="1" ht="12.75" customHeight="1">
      <c r="A50" s="18"/>
      <c r="B50" s="19" t="s">
        <v>58</v>
      </c>
      <c r="C50" s="20"/>
      <c r="D50" s="32">
        <v>843792</v>
      </c>
      <c r="E50" s="32">
        <v>99623</v>
      </c>
      <c r="F50" s="32">
        <v>943415</v>
      </c>
      <c r="G50" s="32">
        <v>0</v>
      </c>
      <c r="H50" s="32">
        <v>0</v>
      </c>
      <c r="I50" s="32">
        <v>829687</v>
      </c>
      <c r="J50" s="32">
        <v>21273</v>
      </c>
      <c r="K50" s="32">
        <v>850960</v>
      </c>
      <c r="L50" s="32">
        <v>0</v>
      </c>
      <c r="M50" s="33">
        <f t="shared" si="3"/>
        <v>0.9832837950584978</v>
      </c>
      <c r="N50" s="33">
        <f t="shared" si="4"/>
        <v>0.213535027051986</v>
      </c>
      <c r="O50" s="33">
        <f t="shared" si="5"/>
        <v>0.9019996502069609</v>
      </c>
    </row>
    <row r="51" spans="1:15" s="35" customFormat="1" ht="12.75" customHeight="1">
      <c r="A51" s="18"/>
      <c r="B51" s="19" t="s">
        <v>59</v>
      </c>
      <c r="C51" s="20"/>
      <c r="D51" s="32">
        <v>483288</v>
      </c>
      <c r="E51" s="32">
        <v>73760</v>
      </c>
      <c r="F51" s="32">
        <v>557048</v>
      </c>
      <c r="G51" s="32">
        <v>0</v>
      </c>
      <c r="H51" s="32">
        <v>0</v>
      </c>
      <c r="I51" s="32">
        <v>471335</v>
      </c>
      <c r="J51" s="32">
        <v>12409</v>
      </c>
      <c r="K51" s="32">
        <v>483744</v>
      </c>
      <c r="L51" s="32">
        <v>0</v>
      </c>
      <c r="M51" s="33">
        <f t="shared" si="3"/>
        <v>0.9752673354190462</v>
      </c>
      <c r="N51" s="33">
        <f t="shared" si="4"/>
        <v>0.16823481561822126</v>
      </c>
      <c r="O51" s="33">
        <f t="shared" si="5"/>
        <v>0.8684063132800046</v>
      </c>
    </row>
    <row r="52" spans="1:15" s="35" customFormat="1" ht="12.75" customHeight="1">
      <c r="A52" s="18"/>
      <c r="B52" s="19" t="s">
        <v>60</v>
      </c>
      <c r="C52" s="20"/>
      <c r="D52" s="32">
        <v>1562977</v>
      </c>
      <c r="E52" s="32">
        <v>175664</v>
      </c>
      <c r="F52" s="32">
        <v>1738641</v>
      </c>
      <c r="G52" s="32">
        <v>0</v>
      </c>
      <c r="H52" s="32">
        <v>0</v>
      </c>
      <c r="I52" s="32">
        <v>1508612</v>
      </c>
      <c r="J52" s="32">
        <v>26564</v>
      </c>
      <c r="K52" s="32">
        <v>1535176</v>
      </c>
      <c r="L52" s="32">
        <v>0</v>
      </c>
      <c r="M52" s="33">
        <f t="shared" si="3"/>
        <v>0.9652170185485774</v>
      </c>
      <c r="N52" s="33">
        <f t="shared" si="4"/>
        <v>0.15122051188632846</v>
      </c>
      <c r="O52" s="33">
        <f t="shared" si="5"/>
        <v>0.8829746911524576</v>
      </c>
    </row>
    <row r="53" spans="1:15" s="35" customFormat="1" ht="12.75" customHeight="1">
      <c r="A53" s="41"/>
      <c r="B53" s="42" t="s">
        <v>61</v>
      </c>
      <c r="C53" s="43"/>
      <c r="D53" s="44">
        <v>82595</v>
      </c>
      <c r="E53" s="44">
        <v>11740</v>
      </c>
      <c r="F53" s="44">
        <v>94335</v>
      </c>
      <c r="G53" s="44">
        <v>0</v>
      </c>
      <c r="H53" s="44">
        <v>0</v>
      </c>
      <c r="I53" s="44">
        <v>78138</v>
      </c>
      <c r="J53" s="44">
        <v>2976</v>
      </c>
      <c r="K53" s="44">
        <v>81114</v>
      </c>
      <c r="L53" s="44">
        <v>0</v>
      </c>
      <c r="M53" s="45">
        <f t="shared" si="3"/>
        <v>0.9460378957564017</v>
      </c>
      <c r="N53" s="45">
        <f t="shared" si="4"/>
        <v>0.2534923339011925</v>
      </c>
      <c r="O53" s="45">
        <f t="shared" si="5"/>
        <v>0.8598505326761011</v>
      </c>
    </row>
    <row r="54" spans="1:15" s="35" customFormat="1" ht="12.75" customHeight="1">
      <c r="A54" s="18"/>
      <c r="B54" s="19" t="s">
        <v>62</v>
      </c>
      <c r="C54" s="20"/>
      <c r="D54" s="32">
        <v>710524</v>
      </c>
      <c r="E54" s="32">
        <v>64453</v>
      </c>
      <c r="F54" s="32">
        <v>774977</v>
      </c>
      <c r="G54" s="32">
        <v>0</v>
      </c>
      <c r="H54" s="32">
        <v>0</v>
      </c>
      <c r="I54" s="32">
        <v>692251</v>
      </c>
      <c r="J54" s="32">
        <v>7691</v>
      </c>
      <c r="K54" s="32">
        <v>699942</v>
      </c>
      <c r="L54" s="32">
        <v>0</v>
      </c>
      <c r="M54" s="33">
        <f t="shared" si="3"/>
        <v>0.9742823606239902</v>
      </c>
      <c r="N54" s="33">
        <f t="shared" si="4"/>
        <v>0.1193272617255985</v>
      </c>
      <c r="O54" s="33">
        <f t="shared" si="5"/>
        <v>0.903177771727419</v>
      </c>
    </row>
    <row r="55" spans="1:15" s="35" customFormat="1" ht="12.75" customHeight="1">
      <c r="A55" s="18"/>
      <c r="B55" s="19" t="s">
        <v>63</v>
      </c>
      <c r="C55" s="20"/>
      <c r="D55" s="32">
        <v>726703</v>
      </c>
      <c r="E55" s="32">
        <v>56495</v>
      </c>
      <c r="F55" s="32">
        <v>783198</v>
      </c>
      <c r="G55" s="32">
        <v>0</v>
      </c>
      <c r="H55" s="32">
        <v>0</v>
      </c>
      <c r="I55" s="32">
        <v>711054</v>
      </c>
      <c r="J55" s="32">
        <v>9438</v>
      </c>
      <c r="K55" s="32">
        <v>720492</v>
      </c>
      <c r="L55" s="32">
        <v>0</v>
      </c>
      <c r="M55" s="33">
        <f t="shared" si="3"/>
        <v>0.978465755611302</v>
      </c>
      <c r="N55" s="33">
        <f t="shared" si="4"/>
        <v>0.16705903177272324</v>
      </c>
      <c r="O55" s="33">
        <f t="shared" si="5"/>
        <v>0.9199359548926325</v>
      </c>
    </row>
    <row r="56" spans="1:15" s="35" customFormat="1" ht="12.75" customHeight="1">
      <c r="A56" s="18"/>
      <c r="B56" s="19" t="s">
        <v>64</v>
      </c>
      <c r="C56" s="20"/>
      <c r="D56" s="32">
        <v>1212604</v>
      </c>
      <c r="E56" s="32">
        <v>93203</v>
      </c>
      <c r="F56" s="32">
        <v>1305807</v>
      </c>
      <c r="G56" s="32">
        <v>0</v>
      </c>
      <c r="H56" s="32">
        <v>0</v>
      </c>
      <c r="I56" s="32">
        <v>1199043</v>
      </c>
      <c r="J56" s="32">
        <v>26253</v>
      </c>
      <c r="K56" s="32">
        <v>1225296</v>
      </c>
      <c r="L56" s="32">
        <v>0</v>
      </c>
      <c r="M56" s="33">
        <f t="shared" si="3"/>
        <v>0.9888166293365352</v>
      </c>
      <c r="N56" s="33">
        <f t="shared" si="4"/>
        <v>0.281675482548845</v>
      </c>
      <c r="O56" s="33">
        <f t="shared" si="5"/>
        <v>0.9383438747073649</v>
      </c>
    </row>
    <row r="57" spans="1:15" s="35" customFormat="1" ht="12.75" customHeight="1">
      <c r="A57" s="18"/>
      <c r="B57" s="19" t="s">
        <v>65</v>
      </c>
      <c r="C57" s="20"/>
      <c r="D57" s="32">
        <v>411815</v>
      </c>
      <c r="E57" s="32">
        <v>41860</v>
      </c>
      <c r="F57" s="32">
        <v>453675</v>
      </c>
      <c r="G57" s="32">
        <v>0</v>
      </c>
      <c r="H57" s="32">
        <v>0</v>
      </c>
      <c r="I57" s="32">
        <v>400003</v>
      </c>
      <c r="J57" s="32">
        <v>14113</v>
      </c>
      <c r="K57" s="32">
        <v>414116</v>
      </c>
      <c r="L57" s="32">
        <v>0</v>
      </c>
      <c r="M57" s="33">
        <f t="shared" si="3"/>
        <v>0.9713172176826973</v>
      </c>
      <c r="N57" s="33">
        <f t="shared" si="4"/>
        <v>0.3371476349737219</v>
      </c>
      <c r="O57" s="33">
        <f t="shared" si="5"/>
        <v>0.9128032181627818</v>
      </c>
    </row>
    <row r="58" spans="1:15" s="35" customFormat="1" ht="12.75" customHeight="1">
      <c r="A58" s="41"/>
      <c r="B58" s="42" t="s">
        <v>66</v>
      </c>
      <c r="C58" s="43"/>
      <c r="D58" s="44">
        <v>284247</v>
      </c>
      <c r="E58" s="44">
        <v>40938</v>
      </c>
      <c r="F58" s="44">
        <v>325185</v>
      </c>
      <c r="G58" s="44">
        <v>0</v>
      </c>
      <c r="H58" s="44">
        <v>0</v>
      </c>
      <c r="I58" s="44">
        <v>278010</v>
      </c>
      <c r="J58" s="44">
        <v>5129</v>
      </c>
      <c r="K58" s="44">
        <v>283139</v>
      </c>
      <c r="L58" s="44">
        <v>0</v>
      </c>
      <c r="M58" s="45">
        <f t="shared" si="3"/>
        <v>0.9780578159136244</v>
      </c>
      <c r="N58" s="45">
        <f t="shared" si="4"/>
        <v>0.12528701939518297</v>
      </c>
      <c r="O58" s="45">
        <f t="shared" si="5"/>
        <v>0.8707012931100758</v>
      </c>
    </row>
    <row r="59" spans="1:15" s="35" customFormat="1" ht="12.75" customHeight="1">
      <c r="A59" s="18"/>
      <c r="B59" s="19" t="s">
        <v>67</v>
      </c>
      <c r="C59" s="20"/>
      <c r="D59" s="32">
        <v>200583</v>
      </c>
      <c r="E59" s="32">
        <v>100106</v>
      </c>
      <c r="F59" s="32">
        <v>300689</v>
      </c>
      <c r="G59" s="32">
        <v>0</v>
      </c>
      <c r="H59" s="32">
        <v>0</v>
      </c>
      <c r="I59" s="32">
        <v>188088</v>
      </c>
      <c r="J59" s="32">
        <v>10066</v>
      </c>
      <c r="K59" s="32">
        <v>198154</v>
      </c>
      <c r="L59" s="32">
        <v>0</v>
      </c>
      <c r="M59" s="33">
        <f t="shared" si="3"/>
        <v>0.9377065853038393</v>
      </c>
      <c r="N59" s="33">
        <f t="shared" si="4"/>
        <v>0.10055341338181528</v>
      </c>
      <c r="O59" s="33">
        <f t="shared" si="5"/>
        <v>0.6589998303895387</v>
      </c>
    </row>
    <row r="60" spans="1:15" s="35" customFormat="1" ht="12.75" customHeight="1">
      <c r="A60" s="18"/>
      <c r="B60" s="19" t="s">
        <v>68</v>
      </c>
      <c r="C60" s="20"/>
      <c r="D60" s="32">
        <v>487919</v>
      </c>
      <c r="E60" s="32">
        <v>163067</v>
      </c>
      <c r="F60" s="32">
        <v>650986</v>
      </c>
      <c r="G60" s="32">
        <v>0</v>
      </c>
      <c r="H60" s="32">
        <v>0</v>
      </c>
      <c r="I60" s="32">
        <v>463257</v>
      </c>
      <c r="J60" s="32">
        <v>15341</v>
      </c>
      <c r="K60" s="32">
        <v>478598</v>
      </c>
      <c r="L60" s="32">
        <v>0</v>
      </c>
      <c r="M60" s="33">
        <f t="shared" si="3"/>
        <v>0.9494547250670705</v>
      </c>
      <c r="N60" s="33">
        <f t="shared" si="4"/>
        <v>0.09407789436243998</v>
      </c>
      <c r="O60" s="33">
        <f t="shared" si="5"/>
        <v>0.7351893896335713</v>
      </c>
    </row>
    <row r="61" spans="1:15" s="35" customFormat="1" ht="12.75" customHeight="1">
      <c r="A61" s="18"/>
      <c r="B61" s="19" t="s">
        <v>69</v>
      </c>
      <c r="C61" s="20"/>
      <c r="D61" s="32">
        <v>165150</v>
      </c>
      <c r="E61" s="32">
        <v>24495</v>
      </c>
      <c r="F61" s="32">
        <v>189645</v>
      </c>
      <c r="G61" s="32">
        <v>0</v>
      </c>
      <c r="H61" s="32">
        <v>0</v>
      </c>
      <c r="I61" s="32">
        <v>156423</v>
      </c>
      <c r="J61" s="32">
        <v>2086</v>
      </c>
      <c r="K61" s="32">
        <v>158509</v>
      </c>
      <c r="L61" s="32">
        <v>0</v>
      </c>
      <c r="M61" s="33">
        <f t="shared" si="3"/>
        <v>0.9471571298819256</v>
      </c>
      <c r="N61" s="33">
        <f t="shared" si="4"/>
        <v>0.08516023678301694</v>
      </c>
      <c r="O61" s="33">
        <f t="shared" si="5"/>
        <v>0.8358195575944528</v>
      </c>
    </row>
    <row r="62" spans="1:15" s="35" customFormat="1" ht="12.75" customHeight="1">
      <c r="A62" s="18"/>
      <c r="B62" s="19" t="s">
        <v>70</v>
      </c>
      <c r="C62" s="20"/>
      <c r="D62" s="32">
        <v>73033</v>
      </c>
      <c r="E62" s="32">
        <v>17550</v>
      </c>
      <c r="F62" s="32">
        <v>90583</v>
      </c>
      <c r="G62" s="32">
        <v>0</v>
      </c>
      <c r="H62" s="32">
        <v>0</v>
      </c>
      <c r="I62" s="32">
        <v>70532</v>
      </c>
      <c r="J62" s="32">
        <v>2283</v>
      </c>
      <c r="K62" s="32">
        <v>72815</v>
      </c>
      <c r="L62" s="32">
        <v>0</v>
      </c>
      <c r="M62" s="33">
        <f t="shared" si="3"/>
        <v>0.9657552065504635</v>
      </c>
      <c r="N62" s="33">
        <f t="shared" si="4"/>
        <v>0.13008547008547008</v>
      </c>
      <c r="O62" s="33">
        <f t="shared" si="5"/>
        <v>0.8038484042259585</v>
      </c>
    </row>
    <row r="63" spans="1:15" s="35" customFormat="1" ht="12.75" customHeight="1">
      <c r="A63" s="41"/>
      <c r="B63" s="42" t="s">
        <v>71</v>
      </c>
      <c r="C63" s="43"/>
      <c r="D63" s="44">
        <v>603667</v>
      </c>
      <c r="E63" s="44">
        <v>232537</v>
      </c>
      <c r="F63" s="44">
        <v>836204</v>
      </c>
      <c r="G63" s="44">
        <v>0</v>
      </c>
      <c r="H63" s="44">
        <v>0</v>
      </c>
      <c r="I63" s="44">
        <v>569284</v>
      </c>
      <c r="J63" s="44">
        <v>27377</v>
      </c>
      <c r="K63" s="44">
        <v>596661</v>
      </c>
      <c r="L63" s="44">
        <v>0</v>
      </c>
      <c r="M63" s="45">
        <f t="shared" si="3"/>
        <v>0.9430431015775254</v>
      </c>
      <c r="N63" s="45">
        <f t="shared" si="4"/>
        <v>0.1177318018207855</v>
      </c>
      <c r="O63" s="45">
        <f t="shared" si="5"/>
        <v>0.7135352138951739</v>
      </c>
    </row>
    <row r="64" spans="1:15" s="35" customFormat="1" ht="12.75" customHeight="1">
      <c r="A64" s="18"/>
      <c r="B64" s="19" t="s">
        <v>72</v>
      </c>
      <c r="C64" s="20"/>
      <c r="D64" s="32">
        <v>5402816</v>
      </c>
      <c r="E64" s="32">
        <v>179043</v>
      </c>
      <c r="F64" s="32">
        <v>5581859</v>
      </c>
      <c r="G64" s="32">
        <v>0</v>
      </c>
      <c r="H64" s="32">
        <v>0</v>
      </c>
      <c r="I64" s="32">
        <v>5364828</v>
      </c>
      <c r="J64" s="32">
        <v>42114</v>
      </c>
      <c r="K64" s="32">
        <v>5406942</v>
      </c>
      <c r="L64" s="32">
        <v>0</v>
      </c>
      <c r="M64" s="33">
        <f t="shared" si="3"/>
        <v>0.9929688517987657</v>
      </c>
      <c r="N64" s="33">
        <f t="shared" si="4"/>
        <v>0.23521723831705232</v>
      </c>
      <c r="O64" s="33">
        <f t="shared" si="5"/>
        <v>0.9686633073318405</v>
      </c>
    </row>
    <row r="65" spans="1:15" s="35" customFormat="1" ht="12.75" customHeight="1">
      <c r="A65" s="18"/>
      <c r="B65" s="19" t="s">
        <v>73</v>
      </c>
      <c r="C65" s="20"/>
      <c r="D65" s="32">
        <v>916813</v>
      </c>
      <c r="E65" s="32">
        <v>187963</v>
      </c>
      <c r="F65" s="32">
        <v>1104776</v>
      </c>
      <c r="G65" s="32">
        <v>0</v>
      </c>
      <c r="H65" s="32">
        <v>0</v>
      </c>
      <c r="I65" s="32">
        <v>891052</v>
      </c>
      <c r="J65" s="32">
        <v>32037</v>
      </c>
      <c r="K65" s="32">
        <v>923089</v>
      </c>
      <c r="L65" s="32">
        <v>0</v>
      </c>
      <c r="M65" s="33">
        <f t="shared" si="3"/>
        <v>0.971901576439252</v>
      </c>
      <c r="N65" s="33">
        <f t="shared" si="4"/>
        <v>0.17044311912450855</v>
      </c>
      <c r="O65" s="33">
        <f t="shared" si="5"/>
        <v>0.8355440378864132</v>
      </c>
    </row>
    <row r="66" spans="1:15" s="35" customFormat="1" ht="12.75" customHeight="1">
      <c r="A66" s="18"/>
      <c r="B66" s="19" t="s">
        <v>74</v>
      </c>
      <c r="C66" s="20"/>
      <c r="D66" s="32">
        <v>354044</v>
      </c>
      <c r="E66" s="32">
        <v>33281</v>
      </c>
      <c r="F66" s="32">
        <v>387325</v>
      </c>
      <c r="G66" s="32">
        <v>0</v>
      </c>
      <c r="H66" s="32">
        <v>0</v>
      </c>
      <c r="I66" s="32">
        <v>348896</v>
      </c>
      <c r="J66" s="32">
        <v>3209</v>
      </c>
      <c r="K66" s="32">
        <v>352105</v>
      </c>
      <c r="L66" s="32">
        <v>0</v>
      </c>
      <c r="M66" s="33">
        <f t="shared" si="3"/>
        <v>0.9854594344205805</v>
      </c>
      <c r="N66" s="33">
        <f t="shared" si="4"/>
        <v>0.09642138156906344</v>
      </c>
      <c r="O66" s="33">
        <f t="shared" si="5"/>
        <v>0.9090686116310592</v>
      </c>
    </row>
    <row r="67" spans="1:15" s="35" customFormat="1" ht="12.75" customHeight="1">
      <c r="A67" s="18"/>
      <c r="B67" s="19" t="s">
        <v>75</v>
      </c>
      <c r="C67" s="20"/>
      <c r="D67" s="32">
        <v>350347</v>
      </c>
      <c r="E67" s="32">
        <v>28204</v>
      </c>
      <c r="F67" s="32">
        <v>378551</v>
      </c>
      <c r="G67" s="32">
        <v>0</v>
      </c>
      <c r="H67" s="32">
        <v>0</v>
      </c>
      <c r="I67" s="32">
        <v>343528</v>
      </c>
      <c r="J67" s="32">
        <v>7811</v>
      </c>
      <c r="K67" s="32">
        <v>351339</v>
      </c>
      <c r="L67" s="32">
        <v>0</v>
      </c>
      <c r="M67" s="33">
        <f t="shared" si="3"/>
        <v>0.980536439587038</v>
      </c>
      <c r="N67" s="33">
        <f t="shared" si="4"/>
        <v>0.2769465324067508</v>
      </c>
      <c r="O67" s="33">
        <f t="shared" si="5"/>
        <v>0.9281153662254227</v>
      </c>
    </row>
    <row r="68" spans="1:15" ht="12.75" customHeight="1">
      <c r="A68" s="26"/>
      <c r="B68" s="27" t="s">
        <v>76</v>
      </c>
      <c r="C68" s="28"/>
      <c r="D68" s="46">
        <v>686619</v>
      </c>
      <c r="E68" s="46">
        <v>176722</v>
      </c>
      <c r="F68" s="46">
        <v>863341</v>
      </c>
      <c r="G68" s="46">
        <v>0</v>
      </c>
      <c r="H68" s="46">
        <v>0</v>
      </c>
      <c r="I68" s="46">
        <v>662731</v>
      </c>
      <c r="J68" s="46">
        <v>24117</v>
      </c>
      <c r="K68" s="46">
        <v>686848</v>
      </c>
      <c r="L68" s="46">
        <v>0</v>
      </c>
      <c r="M68" s="47">
        <f t="shared" si="3"/>
        <v>0.9652092353983796</v>
      </c>
      <c r="N68" s="47">
        <f t="shared" si="4"/>
        <v>0.13646857776620908</v>
      </c>
      <c r="O68" s="47">
        <f t="shared" si="5"/>
        <v>0.7955697690715487</v>
      </c>
    </row>
    <row r="69" spans="1:15" s="6" customFormat="1" ht="12.75" customHeight="1">
      <c r="A69" s="18"/>
      <c r="B69" s="19" t="s">
        <v>77</v>
      </c>
      <c r="C69" s="20"/>
      <c r="D69" s="48">
        <f aca="true" t="shared" si="6" ref="D69:L69">SUM(D9:D10)</f>
        <v>181937005</v>
      </c>
      <c r="E69" s="48">
        <f t="shared" si="6"/>
        <v>6633868</v>
      </c>
      <c r="F69" s="48">
        <f t="shared" si="6"/>
        <v>188570873</v>
      </c>
      <c r="G69" s="48">
        <f t="shared" si="6"/>
        <v>0</v>
      </c>
      <c r="H69" s="48">
        <f t="shared" si="6"/>
        <v>0</v>
      </c>
      <c r="I69" s="48">
        <f t="shared" si="6"/>
        <v>179475518</v>
      </c>
      <c r="J69" s="48">
        <f t="shared" si="6"/>
        <v>1997979</v>
      </c>
      <c r="K69" s="48">
        <f t="shared" si="6"/>
        <v>181473497</v>
      </c>
      <c r="L69" s="48">
        <f t="shared" si="6"/>
        <v>0</v>
      </c>
      <c r="M69" s="49">
        <f t="shared" si="3"/>
        <v>0.9864706632935943</v>
      </c>
      <c r="N69" s="49">
        <f t="shared" si="4"/>
        <v>0.3011785884193053</v>
      </c>
      <c r="O69" s="49">
        <f t="shared" si="5"/>
        <v>0.9623622891113199</v>
      </c>
    </row>
    <row r="70" spans="1:15" s="6" customFormat="1" ht="12.75" customHeight="1">
      <c r="A70" s="18"/>
      <c r="B70" s="19" t="s">
        <v>78</v>
      </c>
      <c r="C70" s="20"/>
      <c r="D70" s="50">
        <f aca="true" t="shared" si="7" ref="D70:L70">SUM(D11:D36)</f>
        <v>98029482</v>
      </c>
      <c r="E70" s="50">
        <f t="shared" si="7"/>
        <v>12318712</v>
      </c>
      <c r="F70" s="50">
        <f t="shared" si="7"/>
        <v>110348194</v>
      </c>
      <c r="G70" s="50">
        <f t="shared" si="7"/>
        <v>2507229</v>
      </c>
      <c r="H70" s="50">
        <f t="shared" si="7"/>
        <v>0</v>
      </c>
      <c r="I70" s="50">
        <f t="shared" si="7"/>
        <v>95844725</v>
      </c>
      <c r="J70" s="50">
        <f t="shared" si="7"/>
        <v>1841231</v>
      </c>
      <c r="K70" s="50">
        <f t="shared" si="7"/>
        <v>97685956</v>
      </c>
      <c r="L70" s="50">
        <f t="shared" si="7"/>
        <v>2440323</v>
      </c>
      <c r="M70" s="33">
        <f t="shared" si="3"/>
        <v>0.9777132658928056</v>
      </c>
      <c r="N70" s="33">
        <f t="shared" si="4"/>
        <v>0.14946619419302928</v>
      </c>
      <c r="O70" s="33">
        <f t="shared" si="5"/>
        <v>0.8852519688722772</v>
      </c>
    </row>
    <row r="71" spans="1:15" s="6" customFormat="1" ht="12.75" customHeight="1">
      <c r="A71" s="18"/>
      <c r="B71" s="19" t="s">
        <v>79</v>
      </c>
      <c r="C71" s="20"/>
      <c r="D71" s="50">
        <f aca="true" t="shared" si="8" ref="D71:L71">SUM(D37:D68)</f>
        <v>34221550</v>
      </c>
      <c r="E71" s="50">
        <f t="shared" si="8"/>
        <v>3411820</v>
      </c>
      <c r="F71" s="50">
        <f t="shared" si="8"/>
        <v>37633370</v>
      </c>
      <c r="G71" s="50">
        <f t="shared" si="8"/>
        <v>164466</v>
      </c>
      <c r="H71" s="50">
        <f t="shared" si="8"/>
        <v>0</v>
      </c>
      <c r="I71" s="50">
        <f t="shared" si="8"/>
        <v>33545000</v>
      </c>
      <c r="J71" s="50">
        <f t="shared" si="8"/>
        <v>627958</v>
      </c>
      <c r="K71" s="50">
        <f t="shared" si="8"/>
        <v>34172958</v>
      </c>
      <c r="L71" s="50">
        <f t="shared" si="8"/>
        <v>161834</v>
      </c>
      <c r="M71" s="33">
        <f t="shared" si="3"/>
        <v>0.980230293484661</v>
      </c>
      <c r="N71" s="33">
        <f t="shared" si="4"/>
        <v>0.18405367223358793</v>
      </c>
      <c r="O71" s="33">
        <f t="shared" si="5"/>
        <v>0.9080493721396729</v>
      </c>
    </row>
    <row r="72" spans="1:15" s="6" customFormat="1" ht="12.75" customHeight="1">
      <c r="A72" s="26"/>
      <c r="B72" s="27" t="s">
        <v>80</v>
      </c>
      <c r="C72" s="28"/>
      <c r="D72" s="51">
        <f aca="true" t="shared" si="9" ref="D72:L72">SUM(D9:D68)</f>
        <v>314188037</v>
      </c>
      <c r="E72" s="51">
        <f t="shared" si="9"/>
        <v>22364400</v>
      </c>
      <c r="F72" s="51">
        <f t="shared" si="9"/>
        <v>336552437</v>
      </c>
      <c r="G72" s="51">
        <f t="shared" si="9"/>
        <v>2671695</v>
      </c>
      <c r="H72" s="51">
        <f t="shared" si="9"/>
        <v>0</v>
      </c>
      <c r="I72" s="51">
        <f t="shared" si="9"/>
        <v>308865243</v>
      </c>
      <c r="J72" s="51">
        <f t="shared" si="9"/>
        <v>4467168</v>
      </c>
      <c r="K72" s="51">
        <f t="shared" si="9"/>
        <v>313332411</v>
      </c>
      <c r="L72" s="51">
        <f t="shared" si="9"/>
        <v>2602157</v>
      </c>
      <c r="M72" s="47">
        <f t="shared" si="3"/>
        <v>0.9830585720232244</v>
      </c>
      <c r="N72" s="47">
        <f t="shared" si="4"/>
        <v>0.19974459408703119</v>
      </c>
      <c r="O72" s="47">
        <f t="shared" si="5"/>
        <v>0.93100621642505</v>
      </c>
    </row>
  </sheetData>
  <mergeCells count="4">
    <mergeCell ref="B5:B8"/>
    <mergeCell ref="D5:H5"/>
    <mergeCell ref="M5:O5"/>
    <mergeCell ref="I5:L5"/>
  </mergeCells>
  <printOptions/>
  <pageMargins left="0.5905511811023623" right="0.5905511811023623" top="0.5905511811023623" bottom="0.5905511811023623" header="0.31496062992125984" footer="0.31496062992125984"/>
  <pageSetup errors="blank" firstPageNumber="189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2010-11-09T05:11:04Z</dcterms:created>
  <dcterms:modified xsi:type="dcterms:W3CDTF">2011-11-24T00:57:58Z</dcterms:modified>
  <cp:category/>
  <cp:version/>
  <cp:contentType/>
  <cp:contentStatus/>
</cp:coreProperties>
</file>