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軽自動車税" sheetId="2" r:id="rId1"/>
  </sheets>
  <calcPr calcId="125725"/>
</workbook>
</file>

<file path=xl/calcChain.xml><?xml version="1.0" encoding="utf-8"?>
<calcChain xmlns="http://schemas.openxmlformats.org/spreadsheetml/2006/main">
  <c r="O68" i="2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K72"/>
  <c r="J72"/>
  <c r="I72"/>
  <c r="H72"/>
  <c r="G72"/>
  <c r="F72"/>
  <c r="O72" s="1"/>
  <c r="E72"/>
  <c r="N72" s="1"/>
  <c r="D72"/>
  <c r="L71"/>
  <c r="K71"/>
  <c r="J71"/>
  <c r="I71"/>
  <c r="H71"/>
  <c r="G71"/>
  <c r="F71"/>
  <c r="O71" s="1"/>
  <c r="E71"/>
  <c r="N71" s="1"/>
  <c r="D71"/>
  <c r="L70"/>
  <c r="K70"/>
  <c r="J70"/>
  <c r="I70"/>
  <c r="H70"/>
  <c r="G70"/>
  <c r="F70"/>
  <c r="O70" s="1"/>
  <c r="E70"/>
  <c r="N70" s="1"/>
  <c r="D70"/>
  <c r="L69"/>
  <c r="K69"/>
  <c r="J69"/>
  <c r="I69"/>
  <c r="H69"/>
  <c r="G69"/>
  <c r="F69"/>
  <c r="E69"/>
  <c r="D69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O69" l="1"/>
  <c r="N69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<sst xmlns="http://schemas.openxmlformats.org/spreadsheetml/2006/main" count="97" uniqueCount="94">
  <si>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</si>
  <si>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</si>
  <si>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</si>
  <si>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</si>
  <si>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</si>
  <si>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</si>
  <si>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</si>
  <si>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</si>
  <si>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</si>
  <si>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</si>
  <si>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</si>
  <si>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</si>
  <si>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</si>
  <si>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</si>
  <si>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</si>
  <si>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</si>
  <si>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</si>
  <si>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</si>
  <si>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</si>
  <si>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</si>
  <si>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</si>
  <si>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</si>
  <si>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</si>
  <si>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</si>
  <si>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</si>
  <si>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</si>
  <si>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</si>
  <si>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</si>
  <si>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（３）軽自動車税</t>
    <rPh sb="5" eb="9">
      <t>ケイジドウシャ</t>
    </rPh>
    <rPh sb="9" eb="10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</si>
  <si>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</si>
  <si>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</si>
  <si>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</si>
  <si>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</si>
  <si>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</si>
  <si>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</si>
  <si>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</si>
  <si>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</si>
  <si>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</si>
  <si>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</si>
  <si>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</si>
  <si>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</si>
  <si>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</si>
  <si>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</si>
  <si>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</si>
  <si>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</si>
  <si>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</si>
  <si>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</si>
  <si>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</si>
  <si>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</si>
  <si>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</si>
  <si>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</si>
  <si>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</si>
  <si>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</si>
  <si>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</si>
  <si>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</si>
  <si>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</si>
  <si>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</si>
  <si>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</si>
  <si>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</si>
  <si>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</si>
  <si>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</si>
  <si>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</si>
  <si>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</si>
  <si>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</si>
  <si>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</si>
  <si>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</si>
  <si>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</si>
  <si>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</si>
  <si>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</si>
  <si>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</si>
  <si>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</si>
  <si>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</si>
  <si>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</si>
  <si>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</si>
  <si>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</si>
  <si>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</si>
  <si>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</si>
  <si>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</si>
  <si>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</si>
  <si>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</si>
  <si>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</si>
  <si>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</si>
  <si>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</si>
  <si>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</si>
  <si>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</si>
  <si>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</si>
  <si>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</si>
  <si>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</si>
  <si>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</si>
  <si>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</si>
  <si>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</si>
  <si>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平成26年度市町村税の徴収実績(市町村別)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</si>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</sst>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7" fillId="0" borderId="3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8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90"/>
  <sheetViews>
    <sheetView showZeros="0" tabSelected="1" view="pageBreakPreview" zoomScaleNormal="50" workbookViewId="0">
      <selection activeCell="G58" sqref="G58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9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91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5" customFormat="1" ht="12.75" customHeight="1">
      <c r="A2" s="32"/>
      <c r="B2" s="34" t="s">
        <v>92</v>
      </c>
      <c r="C2" s="34"/>
    </row>
    <row r="3" spans="1:15" s="15" customFormat="1" ht="12.75" customHeight="1">
      <c r="A3" s="32"/>
      <c r="B3" s="34" t="s">
        <v>93</v>
      </c>
      <c r="C3" s="34"/>
    </row>
    <row r="4" spans="1:15" s="15" customFormat="1" ht="12.75" customHeight="1">
      <c r="A4" s="33" t="s">
        <v>28</v>
      </c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49" t="s">
        <v>0</v>
      </c>
      <c r="O4" s="49"/>
    </row>
    <row r="5" spans="1:15" s="28" customFormat="1" ht="12.75" customHeight="1">
      <c r="A5" s="1"/>
      <c r="B5" s="46" t="s">
        <v>78</v>
      </c>
      <c r="C5" s="2"/>
      <c r="D5" s="50" t="s">
        <v>79</v>
      </c>
      <c r="E5" s="50"/>
      <c r="F5" s="50"/>
      <c r="G5" s="50"/>
      <c r="H5" s="50"/>
      <c r="I5" s="50" t="s">
        <v>80</v>
      </c>
      <c r="J5" s="50"/>
      <c r="K5" s="50"/>
      <c r="L5" s="50"/>
      <c r="M5" s="50" t="s">
        <v>81</v>
      </c>
      <c r="N5" s="50"/>
      <c r="O5" s="50"/>
    </row>
    <row r="6" spans="1:15" s="25" customFormat="1" ht="12.75" customHeight="1">
      <c r="A6" s="3"/>
      <c r="B6" s="47"/>
      <c r="C6" s="5"/>
      <c r="D6" s="9"/>
      <c r="E6" s="9"/>
      <c r="F6" s="9"/>
      <c r="G6" s="10" t="s">
        <v>82</v>
      </c>
      <c r="H6" s="9" t="s">
        <v>84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47"/>
      <c r="C7" s="5"/>
      <c r="D7" s="10" t="s">
        <v>2</v>
      </c>
      <c r="E7" s="10" t="s">
        <v>3</v>
      </c>
      <c r="F7" s="11" t="s">
        <v>83</v>
      </c>
      <c r="G7" s="10" t="s">
        <v>4</v>
      </c>
      <c r="H7" s="9" t="s">
        <v>85</v>
      </c>
      <c r="I7" s="10" t="s">
        <v>2</v>
      </c>
      <c r="J7" s="10" t="s">
        <v>3</v>
      </c>
      <c r="K7" s="11" t="s">
        <v>83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48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86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5" s="17" customFormat="1" ht="12.75" customHeight="1">
      <c r="A9" s="3"/>
      <c r="B9" s="4" t="s">
        <v>17</v>
      </c>
      <c r="C9" s="40"/>
      <c r="D9" s="51">
        <v>1447935</v>
      </c>
      <c r="E9" s="51">
        <v>103482</v>
      </c>
      <c r="F9" s="51">
        <v>1551417</v>
      </c>
      <c r="G9" s="51">
        <v>0</v>
      </c>
      <c r="H9" s="51">
        <v>0</v>
      </c>
      <c r="I9" s="51">
        <v>1401495</v>
      </c>
      <c r="J9" s="51">
        <v>35561</v>
      </c>
      <c r="K9" s="51">
        <v>1437056</v>
      </c>
      <c r="L9" s="52">
        <v>0</v>
      </c>
      <c r="M9" s="16">
        <f t="shared" ref="M9:M40" si="0">IF(I9=0,"",(I9/D9))</f>
        <v>0.967926737042754</v>
      </c>
      <c r="N9" s="16">
        <f>IF(E9=0,"",IF(J9=0,"0.0%",(J9/E9)))</f>
        <v>0.34364430528980888</v>
      </c>
      <c r="O9" s="16">
        <f>IF(F9=0,"",IF(K9=0,"0.0%",(K9/F9)))</f>
        <v>0.92628609845064225</v>
      </c>
    </row>
    <row r="10" spans="1:15" s="17" customFormat="1" ht="12.75" customHeight="1">
      <c r="A10" s="3"/>
      <c r="B10" s="4" t="s">
        <v>29</v>
      </c>
      <c r="C10" s="40"/>
      <c r="D10" s="53">
        <v>1347457</v>
      </c>
      <c r="E10" s="53">
        <v>77992</v>
      </c>
      <c r="F10" s="53">
        <v>1425449</v>
      </c>
      <c r="G10" s="53">
        <v>0</v>
      </c>
      <c r="H10" s="53">
        <v>0</v>
      </c>
      <c r="I10" s="53">
        <v>1320258</v>
      </c>
      <c r="J10" s="53">
        <v>21680</v>
      </c>
      <c r="K10" s="53">
        <v>1341938</v>
      </c>
      <c r="L10" s="54">
        <v>0</v>
      </c>
      <c r="M10" s="16">
        <f t="shared" si="0"/>
        <v>0.97981456922187493</v>
      </c>
      <c r="N10" s="16">
        <f t="shared" ref="N10:O72" si="1">IF(E10=0,"",IF(J10=0,"0.0%",(J10/E10)))</f>
        <v>0.2779772284336855</v>
      </c>
      <c r="O10" s="16">
        <f t="shared" si="1"/>
        <v>0.94141424912431104</v>
      </c>
    </row>
    <row r="11" spans="1:15" s="17" customFormat="1" ht="12.75" customHeight="1">
      <c r="A11" s="3"/>
      <c r="B11" s="4" t="s">
        <v>18</v>
      </c>
      <c r="C11" s="40"/>
      <c r="D11" s="53">
        <v>244147</v>
      </c>
      <c r="E11" s="53">
        <v>18343</v>
      </c>
      <c r="F11" s="53">
        <v>262490</v>
      </c>
      <c r="G11" s="53">
        <v>0</v>
      </c>
      <c r="H11" s="53">
        <v>0</v>
      </c>
      <c r="I11" s="53">
        <v>238397</v>
      </c>
      <c r="J11" s="53">
        <v>3086</v>
      </c>
      <c r="K11" s="53">
        <v>241483</v>
      </c>
      <c r="L11" s="54">
        <v>0</v>
      </c>
      <c r="M11" s="16">
        <f t="shared" si="0"/>
        <v>0.97644861497376578</v>
      </c>
      <c r="N11" s="16">
        <f t="shared" si="1"/>
        <v>0.16823856512020935</v>
      </c>
      <c r="O11" s="16">
        <f t="shared" si="1"/>
        <v>0.91997028458226981</v>
      </c>
    </row>
    <row r="12" spans="1:15" s="17" customFormat="1" ht="12.75" customHeight="1">
      <c r="A12" s="3"/>
      <c r="B12" s="4" t="s">
        <v>19</v>
      </c>
      <c r="C12" s="40"/>
      <c r="D12" s="53">
        <v>561982</v>
      </c>
      <c r="E12" s="53">
        <v>60584</v>
      </c>
      <c r="F12" s="53">
        <v>622566</v>
      </c>
      <c r="G12" s="53">
        <v>0</v>
      </c>
      <c r="H12" s="53">
        <v>0</v>
      </c>
      <c r="I12" s="53">
        <v>542328</v>
      </c>
      <c r="J12" s="53">
        <v>16845</v>
      </c>
      <c r="K12" s="53">
        <v>559173</v>
      </c>
      <c r="L12" s="54">
        <v>0</v>
      </c>
      <c r="M12" s="16">
        <f t="shared" si="0"/>
        <v>0.96502734963041525</v>
      </c>
      <c r="N12" s="16">
        <f t="shared" si="1"/>
        <v>0.27804370790967914</v>
      </c>
      <c r="O12" s="16">
        <f t="shared" si="1"/>
        <v>0.89817465136226515</v>
      </c>
    </row>
    <row r="13" spans="1:15" s="18" customFormat="1" ht="12.75" customHeight="1">
      <c r="A13" s="42"/>
      <c r="B13" s="43" t="s">
        <v>30</v>
      </c>
      <c r="C13" s="44"/>
      <c r="D13" s="55">
        <v>124504</v>
      </c>
      <c r="E13" s="55">
        <v>12278</v>
      </c>
      <c r="F13" s="55">
        <v>136782</v>
      </c>
      <c r="G13" s="55">
        <v>0</v>
      </c>
      <c r="H13" s="55">
        <v>0</v>
      </c>
      <c r="I13" s="55">
        <v>120174</v>
      </c>
      <c r="J13" s="55">
        <v>3029</v>
      </c>
      <c r="K13" s="55">
        <v>123203</v>
      </c>
      <c r="L13" s="56">
        <v>0</v>
      </c>
      <c r="M13" s="45">
        <f t="shared" si="0"/>
        <v>0.96522200089956944</v>
      </c>
      <c r="N13" s="45">
        <f t="shared" si="1"/>
        <v>0.24670141716892002</v>
      </c>
      <c r="O13" s="45">
        <f t="shared" si="1"/>
        <v>0.90072524162536005</v>
      </c>
    </row>
    <row r="14" spans="1:15" s="18" customFormat="1" ht="12.75" customHeight="1">
      <c r="A14" s="3"/>
      <c r="B14" s="36" t="s">
        <v>31</v>
      </c>
      <c r="C14" s="40"/>
      <c r="D14" s="53">
        <v>282489</v>
      </c>
      <c r="E14" s="53">
        <v>22271</v>
      </c>
      <c r="F14" s="53">
        <v>304760</v>
      </c>
      <c r="G14" s="53">
        <v>0</v>
      </c>
      <c r="H14" s="53">
        <v>0</v>
      </c>
      <c r="I14" s="53">
        <v>273836</v>
      </c>
      <c r="J14" s="53">
        <v>4582</v>
      </c>
      <c r="K14" s="53">
        <v>278418</v>
      </c>
      <c r="L14" s="54">
        <v>0</v>
      </c>
      <c r="M14" s="16">
        <f t="shared" si="0"/>
        <v>0.96936871878197028</v>
      </c>
      <c r="N14" s="16">
        <f t="shared" si="1"/>
        <v>0.20573840420277492</v>
      </c>
      <c r="O14" s="16">
        <f t="shared" si="1"/>
        <v>0.9135647722798268</v>
      </c>
    </row>
    <row r="15" spans="1:15" s="18" customFormat="1" ht="12.75" customHeight="1">
      <c r="A15" s="3"/>
      <c r="B15" s="4" t="s">
        <v>32</v>
      </c>
      <c r="C15" s="40"/>
      <c r="D15" s="53">
        <v>115274</v>
      </c>
      <c r="E15" s="53">
        <v>15723</v>
      </c>
      <c r="F15" s="53">
        <v>130997</v>
      </c>
      <c r="G15" s="53">
        <v>0</v>
      </c>
      <c r="H15" s="53">
        <v>0</v>
      </c>
      <c r="I15" s="53">
        <v>109436</v>
      </c>
      <c r="J15" s="53">
        <v>4493</v>
      </c>
      <c r="K15" s="53">
        <v>113929</v>
      </c>
      <c r="L15" s="54">
        <v>0</v>
      </c>
      <c r="M15" s="16">
        <f t="shared" si="0"/>
        <v>0.94935544875687494</v>
      </c>
      <c r="N15" s="16">
        <f t="shared" si="1"/>
        <v>0.28575971506709913</v>
      </c>
      <c r="O15" s="16">
        <f t="shared" si="1"/>
        <v>0.86970693985358438</v>
      </c>
    </row>
    <row r="16" spans="1:15" s="18" customFormat="1" ht="12.75" customHeight="1">
      <c r="A16" s="3"/>
      <c r="B16" s="4" t="s">
        <v>33</v>
      </c>
      <c r="C16" s="40"/>
      <c r="D16" s="53">
        <v>178396</v>
      </c>
      <c r="E16" s="53">
        <v>11549</v>
      </c>
      <c r="F16" s="53">
        <v>189945</v>
      </c>
      <c r="G16" s="53">
        <v>0</v>
      </c>
      <c r="H16" s="53">
        <v>0</v>
      </c>
      <c r="I16" s="53">
        <v>174204</v>
      </c>
      <c r="J16" s="53">
        <v>2852</v>
      </c>
      <c r="K16" s="53">
        <v>177056</v>
      </c>
      <c r="L16" s="54">
        <v>0</v>
      </c>
      <c r="M16" s="16">
        <f t="shared" si="0"/>
        <v>0.97650171528509611</v>
      </c>
      <c r="N16" s="16">
        <f t="shared" si="1"/>
        <v>0.24694778768724565</v>
      </c>
      <c r="O16" s="16">
        <f t="shared" si="1"/>
        <v>0.93214351522809236</v>
      </c>
    </row>
    <row r="17" spans="1:15" s="18" customFormat="1" ht="12.75" customHeight="1">
      <c r="A17" s="3"/>
      <c r="B17" s="4" t="s">
        <v>34</v>
      </c>
      <c r="C17" s="40"/>
      <c r="D17" s="53">
        <v>194200</v>
      </c>
      <c r="E17" s="53">
        <v>17506</v>
      </c>
      <c r="F17" s="53">
        <v>211706</v>
      </c>
      <c r="G17" s="53">
        <v>0</v>
      </c>
      <c r="H17" s="53">
        <v>0</v>
      </c>
      <c r="I17" s="53">
        <v>189111</v>
      </c>
      <c r="J17" s="53">
        <v>4103</v>
      </c>
      <c r="K17" s="53">
        <v>193214</v>
      </c>
      <c r="L17" s="54">
        <v>0</v>
      </c>
      <c r="M17" s="16">
        <f t="shared" si="0"/>
        <v>0.97379505664263644</v>
      </c>
      <c r="N17" s="16">
        <f t="shared" si="1"/>
        <v>0.23437678510225066</v>
      </c>
      <c r="O17" s="16">
        <f t="shared" si="1"/>
        <v>0.91265245198530032</v>
      </c>
    </row>
    <row r="18" spans="1:15" s="18" customFormat="1" ht="12.75" customHeight="1">
      <c r="A18" s="42"/>
      <c r="B18" s="43" t="s">
        <v>35</v>
      </c>
      <c r="C18" s="44"/>
      <c r="D18" s="55">
        <v>119176</v>
      </c>
      <c r="E18" s="55">
        <v>10159</v>
      </c>
      <c r="F18" s="55">
        <v>129335</v>
      </c>
      <c r="G18" s="55">
        <v>0</v>
      </c>
      <c r="H18" s="55">
        <v>0</v>
      </c>
      <c r="I18" s="55">
        <v>117043</v>
      </c>
      <c r="J18" s="55">
        <v>2531</v>
      </c>
      <c r="K18" s="55">
        <v>119574</v>
      </c>
      <c r="L18" s="56">
        <v>0</v>
      </c>
      <c r="M18" s="45">
        <f t="shared" si="0"/>
        <v>0.98210210109418006</v>
      </c>
      <c r="N18" s="45">
        <f t="shared" si="1"/>
        <v>0.24913869475342063</v>
      </c>
      <c r="O18" s="45">
        <f t="shared" si="1"/>
        <v>0.92452932307573354</v>
      </c>
    </row>
    <row r="19" spans="1:15" s="18" customFormat="1" ht="12.75" customHeight="1">
      <c r="A19" s="3"/>
      <c r="B19" s="4" t="s">
        <v>36</v>
      </c>
      <c r="C19" s="40"/>
      <c r="D19" s="53">
        <v>93062</v>
      </c>
      <c r="E19" s="53">
        <v>8304</v>
      </c>
      <c r="F19" s="53">
        <v>101366</v>
      </c>
      <c r="G19" s="53">
        <v>0</v>
      </c>
      <c r="H19" s="53">
        <v>0</v>
      </c>
      <c r="I19" s="53">
        <v>91131</v>
      </c>
      <c r="J19" s="53">
        <v>1531</v>
      </c>
      <c r="K19" s="53">
        <v>92662</v>
      </c>
      <c r="L19" s="54">
        <v>0</v>
      </c>
      <c r="M19" s="16">
        <f t="shared" si="0"/>
        <v>0.97925039221164389</v>
      </c>
      <c r="N19" s="16">
        <f t="shared" si="1"/>
        <v>0.18436897880539499</v>
      </c>
      <c r="O19" s="16">
        <f t="shared" si="1"/>
        <v>0.91413294398516265</v>
      </c>
    </row>
    <row r="20" spans="1:15" s="18" customFormat="1" ht="12.75" customHeight="1">
      <c r="A20" s="3"/>
      <c r="B20" s="4" t="s">
        <v>37</v>
      </c>
      <c r="C20" s="40"/>
      <c r="D20" s="53">
        <v>159840</v>
      </c>
      <c r="E20" s="53">
        <v>13042</v>
      </c>
      <c r="F20" s="53">
        <v>172882</v>
      </c>
      <c r="G20" s="53">
        <v>0</v>
      </c>
      <c r="H20" s="53">
        <v>0</v>
      </c>
      <c r="I20" s="53">
        <v>155341</v>
      </c>
      <c r="J20" s="53">
        <v>3642</v>
      </c>
      <c r="K20" s="53">
        <v>158983</v>
      </c>
      <c r="L20" s="54">
        <v>0</v>
      </c>
      <c r="M20" s="16">
        <f t="shared" si="0"/>
        <v>0.97185310310310313</v>
      </c>
      <c r="N20" s="16">
        <f t="shared" si="1"/>
        <v>0.2792516485201656</v>
      </c>
      <c r="O20" s="16">
        <f t="shared" si="1"/>
        <v>0.91960412304346317</v>
      </c>
    </row>
    <row r="21" spans="1:15" s="18" customFormat="1" ht="12.75" customHeight="1">
      <c r="A21" s="3"/>
      <c r="B21" s="4" t="s">
        <v>38</v>
      </c>
      <c r="C21" s="40"/>
      <c r="D21" s="53">
        <v>70532</v>
      </c>
      <c r="E21" s="53">
        <v>10940</v>
      </c>
      <c r="F21" s="53">
        <v>81472</v>
      </c>
      <c r="G21" s="53">
        <v>0</v>
      </c>
      <c r="H21" s="53">
        <v>0</v>
      </c>
      <c r="I21" s="53">
        <v>68541</v>
      </c>
      <c r="J21" s="53">
        <v>2100</v>
      </c>
      <c r="K21" s="53">
        <v>70641</v>
      </c>
      <c r="L21" s="54">
        <v>0</v>
      </c>
      <c r="M21" s="16">
        <f t="shared" si="0"/>
        <v>0.9717716781035558</v>
      </c>
      <c r="N21" s="16">
        <f t="shared" si="1"/>
        <v>0.19195612431444242</v>
      </c>
      <c r="O21" s="16">
        <f t="shared" si="1"/>
        <v>0.86705862136684997</v>
      </c>
    </row>
    <row r="22" spans="1:15" s="18" customFormat="1" ht="12.75" customHeight="1">
      <c r="A22" s="3"/>
      <c r="B22" s="4" t="s">
        <v>39</v>
      </c>
      <c r="C22" s="40"/>
      <c r="D22" s="53">
        <v>85739</v>
      </c>
      <c r="E22" s="53">
        <v>10526</v>
      </c>
      <c r="F22" s="53">
        <v>96265</v>
      </c>
      <c r="G22" s="53">
        <v>0</v>
      </c>
      <c r="H22" s="53">
        <v>0</v>
      </c>
      <c r="I22" s="53">
        <v>82184</v>
      </c>
      <c r="J22" s="53">
        <v>2303</v>
      </c>
      <c r="K22" s="53">
        <v>84487</v>
      </c>
      <c r="L22" s="54">
        <v>0</v>
      </c>
      <c r="M22" s="16">
        <f t="shared" si="0"/>
        <v>0.9585369551779237</v>
      </c>
      <c r="N22" s="16">
        <f t="shared" si="1"/>
        <v>0.21879156374691242</v>
      </c>
      <c r="O22" s="16">
        <f t="shared" si="1"/>
        <v>0.87765023632680617</v>
      </c>
    </row>
    <row r="23" spans="1:15" s="18" customFormat="1" ht="12.75" customHeight="1">
      <c r="A23" s="42"/>
      <c r="B23" s="43" t="s">
        <v>40</v>
      </c>
      <c r="C23" s="44"/>
      <c r="D23" s="55">
        <v>103941</v>
      </c>
      <c r="E23" s="55">
        <v>13230</v>
      </c>
      <c r="F23" s="55">
        <v>117171</v>
      </c>
      <c r="G23" s="55">
        <v>0</v>
      </c>
      <c r="H23" s="55">
        <v>0</v>
      </c>
      <c r="I23" s="55">
        <v>100834</v>
      </c>
      <c r="J23" s="55">
        <v>2547</v>
      </c>
      <c r="K23" s="55">
        <v>103381</v>
      </c>
      <c r="L23" s="56">
        <v>0</v>
      </c>
      <c r="M23" s="45">
        <f t="shared" si="0"/>
        <v>0.97010804206232382</v>
      </c>
      <c r="N23" s="45">
        <f t="shared" si="1"/>
        <v>0.19251700680272107</v>
      </c>
      <c r="O23" s="45">
        <f t="shared" si="1"/>
        <v>0.88230876240708023</v>
      </c>
    </row>
    <row r="24" spans="1:15" s="18" customFormat="1" ht="12.75" customHeight="1">
      <c r="A24" s="3"/>
      <c r="B24" s="36" t="s">
        <v>20</v>
      </c>
      <c r="C24" s="40"/>
      <c r="D24" s="53">
        <v>151104</v>
      </c>
      <c r="E24" s="53">
        <v>22036</v>
      </c>
      <c r="F24" s="53">
        <v>173140</v>
      </c>
      <c r="G24" s="53">
        <v>0</v>
      </c>
      <c r="H24" s="53">
        <v>0</v>
      </c>
      <c r="I24" s="53">
        <v>147103</v>
      </c>
      <c r="J24" s="53">
        <v>2737</v>
      </c>
      <c r="K24" s="53">
        <v>149840</v>
      </c>
      <c r="L24" s="54">
        <v>0</v>
      </c>
      <c r="M24" s="16">
        <f t="shared" si="0"/>
        <v>0.97352154807285052</v>
      </c>
      <c r="N24" s="16">
        <f t="shared" si="1"/>
        <v>0.12420584498094028</v>
      </c>
      <c r="O24" s="16">
        <f t="shared" si="1"/>
        <v>0.86542682222478917</v>
      </c>
    </row>
    <row r="25" spans="1:15" s="18" customFormat="1" ht="12.75" customHeight="1">
      <c r="A25" s="3"/>
      <c r="B25" s="4" t="s">
        <v>41</v>
      </c>
      <c r="C25" s="40"/>
      <c r="D25" s="53">
        <v>131306</v>
      </c>
      <c r="E25" s="53">
        <v>12832</v>
      </c>
      <c r="F25" s="53">
        <v>144138</v>
      </c>
      <c r="G25" s="53">
        <v>0</v>
      </c>
      <c r="H25" s="53">
        <v>0</v>
      </c>
      <c r="I25" s="53">
        <v>128651</v>
      </c>
      <c r="J25" s="53">
        <v>3223</v>
      </c>
      <c r="K25" s="53">
        <v>131874</v>
      </c>
      <c r="L25" s="54">
        <v>0</v>
      </c>
      <c r="M25" s="16">
        <f t="shared" si="0"/>
        <v>0.97978005574764293</v>
      </c>
      <c r="N25" s="16">
        <f t="shared" si="1"/>
        <v>0.25116895261845384</v>
      </c>
      <c r="O25" s="16">
        <f t="shared" si="1"/>
        <v>0.91491487324647214</v>
      </c>
    </row>
    <row r="26" spans="1:15" s="18" customFormat="1" ht="12.75" customHeight="1">
      <c r="A26" s="3"/>
      <c r="B26" s="4" t="s">
        <v>21</v>
      </c>
      <c r="C26" s="40"/>
      <c r="D26" s="53">
        <v>133039</v>
      </c>
      <c r="E26" s="53">
        <v>15807</v>
      </c>
      <c r="F26" s="53">
        <v>148846</v>
      </c>
      <c r="G26" s="53">
        <v>0</v>
      </c>
      <c r="H26" s="53">
        <v>0</v>
      </c>
      <c r="I26" s="53">
        <v>128861</v>
      </c>
      <c r="J26" s="53">
        <v>3167</v>
      </c>
      <c r="K26" s="53">
        <v>132028</v>
      </c>
      <c r="L26" s="54">
        <v>0</v>
      </c>
      <c r="M26" s="16">
        <f t="shared" si="0"/>
        <v>0.96859567495245757</v>
      </c>
      <c r="N26" s="16">
        <f t="shared" si="1"/>
        <v>0.20035427342316695</v>
      </c>
      <c r="O26" s="16">
        <f t="shared" si="1"/>
        <v>0.88701073592840918</v>
      </c>
    </row>
    <row r="27" spans="1:15" s="18" customFormat="1" ht="12.75" customHeight="1">
      <c r="A27" s="3"/>
      <c r="B27" s="4" t="s">
        <v>42</v>
      </c>
      <c r="C27" s="40"/>
      <c r="D27" s="53">
        <v>169846</v>
      </c>
      <c r="E27" s="53">
        <v>9726</v>
      </c>
      <c r="F27" s="53">
        <v>179572</v>
      </c>
      <c r="G27" s="53">
        <v>0</v>
      </c>
      <c r="H27" s="53">
        <v>0</v>
      </c>
      <c r="I27" s="53">
        <v>166749</v>
      </c>
      <c r="J27" s="53">
        <v>3662</v>
      </c>
      <c r="K27" s="53">
        <v>170411</v>
      </c>
      <c r="L27" s="54">
        <v>0</v>
      </c>
      <c r="M27" s="16">
        <f t="shared" si="0"/>
        <v>0.98176583493282155</v>
      </c>
      <c r="N27" s="16">
        <f t="shared" si="1"/>
        <v>0.37651655356775654</v>
      </c>
      <c r="O27" s="16">
        <f t="shared" si="1"/>
        <v>0.94898425144231835</v>
      </c>
    </row>
    <row r="28" spans="1:15" s="18" customFormat="1" ht="12.75" customHeight="1">
      <c r="A28" s="42"/>
      <c r="B28" s="43" t="s">
        <v>22</v>
      </c>
      <c r="C28" s="44"/>
      <c r="D28" s="55">
        <v>98119</v>
      </c>
      <c r="E28" s="55">
        <v>6213</v>
      </c>
      <c r="F28" s="55">
        <v>104332</v>
      </c>
      <c r="G28" s="55">
        <v>0</v>
      </c>
      <c r="H28" s="55">
        <v>0</v>
      </c>
      <c r="I28" s="55">
        <v>96075</v>
      </c>
      <c r="J28" s="55">
        <v>1245</v>
      </c>
      <c r="K28" s="55">
        <v>97320</v>
      </c>
      <c r="L28" s="56">
        <v>0</v>
      </c>
      <c r="M28" s="45">
        <f t="shared" si="0"/>
        <v>0.97916815295712345</v>
      </c>
      <c r="N28" s="45">
        <f t="shared" si="1"/>
        <v>0.20038628681796233</v>
      </c>
      <c r="O28" s="45">
        <f t="shared" si="1"/>
        <v>0.93279147337346169</v>
      </c>
    </row>
    <row r="29" spans="1:15" s="18" customFormat="1" ht="12.75" customHeight="1">
      <c r="A29" s="3"/>
      <c r="B29" s="4" t="s">
        <v>43</v>
      </c>
      <c r="C29" s="40"/>
      <c r="D29" s="53">
        <v>103446</v>
      </c>
      <c r="E29" s="53">
        <v>10292</v>
      </c>
      <c r="F29" s="53">
        <v>113738</v>
      </c>
      <c r="G29" s="53">
        <v>0</v>
      </c>
      <c r="H29" s="53">
        <v>0</v>
      </c>
      <c r="I29" s="53">
        <v>100662</v>
      </c>
      <c r="J29" s="53">
        <v>3133</v>
      </c>
      <c r="K29" s="53">
        <v>103795</v>
      </c>
      <c r="L29" s="54">
        <v>0</v>
      </c>
      <c r="M29" s="16">
        <f t="shared" si="0"/>
        <v>0.97308740792297432</v>
      </c>
      <c r="N29" s="16">
        <f t="shared" si="1"/>
        <v>0.30441119315973569</v>
      </c>
      <c r="O29" s="16">
        <f t="shared" si="1"/>
        <v>0.91257978863704303</v>
      </c>
    </row>
    <row r="30" spans="1:15" s="18" customFormat="1" ht="12.75" customHeight="1">
      <c r="A30" s="3"/>
      <c r="B30" s="4" t="s">
        <v>44</v>
      </c>
      <c r="C30" s="40"/>
      <c r="D30" s="53">
        <v>99298</v>
      </c>
      <c r="E30" s="53">
        <v>7319</v>
      </c>
      <c r="F30" s="53">
        <v>106617</v>
      </c>
      <c r="G30" s="53">
        <v>0</v>
      </c>
      <c r="H30" s="53">
        <v>0</v>
      </c>
      <c r="I30" s="53">
        <v>97139</v>
      </c>
      <c r="J30" s="53">
        <v>2110</v>
      </c>
      <c r="K30" s="53">
        <v>99249</v>
      </c>
      <c r="L30" s="54">
        <v>0</v>
      </c>
      <c r="M30" s="16">
        <f t="shared" si="0"/>
        <v>0.97825736671433461</v>
      </c>
      <c r="N30" s="16">
        <f t="shared" si="1"/>
        <v>0.28829075010247301</v>
      </c>
      <c r="O30" s="16">
        <f t="shared" si="1"/>
        <v>0.93089282197022993</v>
      </c>
    </row>
    <row r="31" spans="1:15" s="18" customFormat="1" ht="12.75" customHeight="1">
      <c r="A31" s="3"/>
      <c r="B31" s="4" t="s">
        <v>26</v>
      </c>
      <c r="C31" s="40"/>
      <c r="D31" s="53">
        <v>92136</v>
      </c>
      <c r="E31" s="53">
        <v>6238</v>
      </c>
      <c r="F31" s="53">
        <v>98374</v>
      </c>
      <c r="G31" s="53">
        <v>0</v>
      </c>
      <c r="H31" s="53">
        <v>0</v>
      </c>
      <c r="I31" s="53">
        <v>90115</v>
      </c>
      <c r="J31" s="53">
        <v>1382</v>
      </c>
      <c r="K31" s="53">
        <v>91497</v>
      </c>
      <c r="L31" s="54">
        <v>0</v>
      </c>
      <c r="M31" s="16">
        <f t="shared" si="0"/>
        <v>0.97806503429712599</v>
      </c>
      <c r="N31" s="16">
        <f t="shared" si="1"/>
        <v>0.2215453671048413</v>
      </c>
      <c r="O31" s="16">
        <f t="shared" si="1"/>
        <v>0.9300933173399476</v>
      </c>
    </row>
    <row r="32" spans="1:15" s="18" customFormat="1" ht="12.75" customHeight="1">
      <c r="A32" s="3"/>
      <c r="B32" s="4" t="s">
        <v>45</v>
      </c>
      <c r="C32" s="40"/>
      <c r="D32" s="53">
        <v>75065</v>
      </c>
      <c r="E32" s="53">
        <v>11784</v>
      </c>
      <c r="F32" s="53">
        <v>86849</v>
      </c>
      <c r="G32" s="53">
        <v>0</v>
      </c>
      <c r="H32" s="53">
        <v>0</v>
      </c>
      <c r="I32" s="53">
        <v>71708</v>
      </c>
      <c r="J32" s="53">
        <v>2231</v>
      </c>
      <c r="K32" s="53">
        <v>73939</v>
      </c>
      <c r="L32" s="54">
        <v>0</v>
      </c>
      <c r="M32" s="16">
        <f t="shared" si="0"/>
        <v>0.95527875840937859</v>
      </c>
      <c r="N32" s="16">
        <f t="shared" si="1"/>
        <v>0.1893245078071962</v>
      </c>
      <c r="O32" s="16">
        <f t="shared" si="1"/>
        <v>0.85135119575354923</v>
      </c>
    </row>
    <row r="33" spans="1:15" s="18" customFormat="1" ht="12.75" customHeight="1">
      <c r="A33" s="42"/>
      <c r="B33" s="43" t="s">
        <v>46</v>
      </c>
      <c r="C33" s="44"/>
      <c r="D33" s="55">
        <v>100700</v>
      </c>
      <c r="E33" s="55">
        <v>20328</v>
      </c>
      <c r="F33" s="55">
        <v>121028</v>
      </c>
      <c r="G33" s="55">
        <v>0</v>
      </c>
      <c r="H33" s="55">
        <v>0</v>
      </c>
      <c r="I33" s="55">
        <v>94706</v>
      </c>
      <c r="J33" s="55">
        <v>4586</v>
      </c>
      <c r="K33" s="55">
        <v>99292</v>
      </c>
      <c r="L33" s="56">
        <v>0</v>
      </c>
      <c r="M33" s="45">
        <f t="shared" si="0"/>
        <v>0.94047666335650448</v>
      </c>
      <c r="N33" s="45">
        <f t="shared" si="1"/>
        <v>0.22560015741833925</v>
      </c>
      <c r="O33" s="45">
        <f t="shared" si="1"/>
        <v>0.82040519549195223</v>
      </c>
    </row>
    <row r="34" spans="1:15" s="18" customFormat="1" ht="12.75" customHeight="1">
      <c r="A34" s="3"/>
      <c r="B34" s="4" t="s">
        <v>47</v>
      </c>
      <c r="C34" s="40"/>
      <c r="D34" s="53">
        <v>156156</v>
      </c>
      <c r="E34" s="53">
        <v>22601</v>
      </c>
      <c r="F34" s="53">
        <v>178757</v>
      </c>
      <c r="G34" s="53">
        <v>0</v>
      </c>
      <c r="H34" s="53">
        <v>0</v>
      </c>
      <c r="I34" s="53">
        <v>152342</v>
      </c>
      <c r="J34" s="53">
        <v>4829</v>
      </c>
      <c r="K34" s="53">
        <v>157171</v>
      </c>
      <c r="L34" s="54">
        <v>0</v>
      </c>
      <c r="M34" s="16">
        <f t="shared" si="0"/>
        <v>0.97557570634493707</v>
      </c>
      <c r="N34" s="16">
        <f t="shared" si="1"/>
        <v>0.21366311225167028</v>
      </c>
      <c r="O34" s="16">
        <f t="shared" si="1"/>
        <v>0.87924388974977208</v>
      </c>
    </row>
    <row r="35" spans="1:15" s="18" customFormat="1" ht="12.75" customHeight="1">
      <c r="A35" s="3"/>
      <c r="B35" s="4" t="s">
        <v>48</v>
      </c>
      <c r="C35" s="40"/>
      <c r="D35" s="53">
        <v>112793</v>
      </c>
      <c r="E35" s="53">
        <v>6119</v>
      </c>
      <c r="F35" s="53">
        <v>118912</v>
      </c>
      <c r="G35" s="53">
        <v>0</v>
      </c>
      <c r="H35" s="53">
        <v>0</v>
      </c>
      <c r="I35" s="53">
        <v>111030</v>
      </c>
      <c r="J35" s="53">
        <v>1983</v>
      </c>
      <c r="K35" s="53">
        <v>113013</v>
      </c>
      <c r="L35" s="54">
        <v>0</v>
      </c>
      <c r="M35" s="16">
        <f t="shared" si="0"/>
        <v>0.98436959740409424</v>
      </c>
      <c r="N35" s="16">
        <f t="shared" si="1"/>
        <v>0.32407256087596015</v>
      </c>
      <c r="O35" s="16">
        <f t="shared" si="1"/>
        <v>0.9503918864370291</v>
      </c>
    </row>
    <row r="36" spans="1:15" s="18" customFormat="1" ht="12.75" customHeight="1">
      <c r="A36" s="3"/>
      <c r="B36" s="4" t="s">
        <v>87</v>
      </c>
      <c r="C36" s="40"/>
      <c r="D36" s="53">
        <v>199513</v>
      </c>
      <c r="E36" s="53">
        <v>9930</v>
      </c>
      <c r="F36" s="53">
        <v>209443</v>
      </c>
      <c r="G36" s="53">
        <v>0</v>
      </c>
      <c r="H36" s="53">
        <v>0</v>
      </c>
      <c r="I36" s="53">
        <v>197908</v>
      </c>
      <c r="J36" s="53">
        <v>2071</v>
      </c>
      <c r="K36" s="53">
        <v>199979</v>
      </c>
      <c r="L36" s="54">
        <v>0</v>
      </c>
      <c r="M36" s="16">
        <f t="shared" si="0"/>
        <v>0.99195541142682431</v>
      </c>
      <c r="N36" s="16">
        <f t="shared" si="1"/>
        <v>0.20855991943605237</v>
      </c>
      <c r="O36" s="16">
        <f t="shared" si="1"/>
        <v>0.95481348147228606</v>
      </c>
    </row>
    <row r="37" spans="1:15" s="18" customFormat="1" ht="12.75" customHeight="1">
      <c r="A37" s="3"/>
      <c r="B37" s="4" t="s">
        <v>23</v>
      </c>
      <c r="C37" s="40"/>
      <c r="D37" s="53">
        <v>81232</v>
      </c>
      <c r="E37" s="53">
        <v>5851</v>
      </c>
      <c r="F37" s="53">
        <v>87083</v>
      </c>
      <c r="G37" s="53">
        <v>0</v>
      </c>
      <c r="H37" s="53">
        <v>0</v>
      </c>
      <c r="I37" s="53">
        <v>79824</v>
      </c>
      <c r="J37" s="53">
        <v>1088</v>
      </c>
      <c r="K37" s="53">
        <v>80912</v>
      </c>
      <c r="L37" s="54">
        <v>0</v>
      </c>
      <c r="M37" s="16">
        <f t="shared" si="0"/>
        <v>0.98266692928895016</v>
      </c>
      <c r="N37" s="16">
        <f t="shared" si="1"/>
        <v>0.18595111946675782</v>
      </c>
      <c r="O37" s="16">
        <f t="shared" si="1"/>
        <v>0.92913657085768753</v>
      </c>
    </row>
    <row r="38" spans="1:15" s="18" customFormat="1" ht="12.75" customHeight="1">
      <c r="A38" s="42"/>
      <c r="B38" s="43" t="s">
        <v>49</v>
      </c>
      <c r="C38" s="44"/>
      <c r="D38" s="55">
        <v>75688</v>
      </c>
      <c r="E38" s="55">
        <v>5093</v>
      </c>
      <c r="F38" s="55">
        <v>80781</v>
      </c>
      <c r="G38" s="55">
        <v>0</v>
      </c>
      <c r="H38" s="55">
        <v>0</v>
      </c>
      <c r="I38" s="55">
        <v>74142</v>
      </c>
      <c r="J38" s="55">
        <v>1427</v>
      </c>
      <c r="K38" s="55">
        <v>75569</v>
      </c>
      <c r="L38" s="56">
        <v>0</v>
      </c>
      <c r="M38" s="45">
        <f t="shared" si="0"/>
        <v>0.97957404079906985</v>
      </c>
      <c r="N38" s="45">
        <f t="shared" si="1"/>
        <v>0.28018849401138818</v>
      </c>
      <c r="O38" s="45">
        <f t="shared" si="1"/>
        <v>0.9354798776940122</v>
      </c>
    </row>
    <row r="39" spans="1:15" s="18" customFormat="1" ht="12.75" customHeight="1">
      <c r="A39" s="3"/>
      <c r="B39" s="4" t="s">
        <v>50</v>
      </c>
      <c r="C39" s="40"/>
      <c r="D39" s="53">
        <v>55412</v>
      </c>
      <c r="E39" s="53">
        <v>3969</v>
      </c>
      <c r="F39" s="53">
        <v>59381</v>
      </c>
      <c r="G39" s="53">
        <v>0</v>
      </c>
      <c r="H39" s="53">
        <v>0</v>
      </c>
      <c r="I39" s="53">
        <v>54068</v>
      </c>
      <c r="J39" s="53">
        <v>953</v>
      </c>
      <c r="K39" s="53">
        <v>55021</v>
      </c>
      <c r="L39" s="54">
        <v>0</v>
      </c>
      <c r="M39" s="16">
        <f t="shared" si="0"/>
        <v>0.97574532592218288</v>
      </c>
      <c r="N39" s="16">
        <f t="shared" si="1"/>
        <v>0.24011085915847821</v>
      </c>
      <c r="O39" s="16">
        <f t="shared" si="1"/>
        <v>0.9265758407571445</v>
      </c>
    </row>
    <row r="40" spans="1:15" s="18" customFormat="1" ht="12.75" customHeight="1">
      <c r="A40" s="3"/>
      <c r="B40" s="4" t="s">
        <v>51</v>
      </c>
      <c r="C40" s="40"/>
      <c r="D40" s="53">
        <v>68972</v>
      </c>
      <c r="E40" s="53">
        <v>5209</v>
      </c>
      <c r="F40" s="53">
        <v>74181</v>
      </c>
      <c r="G40" s="53">
        <v>0</v>
      </c>
      <c r="H40" s="53">
        <v>0</v>
      </c>
      <c r="I40" s="53">
        <v>67436</v>
      </c>
      <c r="J40" s="53">
        <v>1304</v>
      </c>
      <c r="K40" s="53">
        <v>68740</v>
      </c>
      <c r="L40" s="54">
        <v>0</v>
      </c>
      <c r="M40" s="16">
        <f t="shared" si="0"/>
        <v>0.97773009337122307</v>
      </c>
      <c r="N40" s="16">
        <f t="shared" si="1"/>
        <v>0.25033595699750433</v>
      </c>
      <c r="O40" s="16">
        <f t="shared" si="1"/>
        <v>0.92665237729337702</v>
      </c>
    </row>
    <row r="41" spans="1:15" s="18" customFormat="1" ht="12.75" customHeight="1">
      <c r="A41" s="3"/>
      <c r="B41" s="4" t="s">
        <v>52</v>
      </c>
      <c r="C41" s="40"/>
      <c r="D41" s="53">
        <v>58798</v>
      </c>
      <c r="E41" s="53">
        <v>2187</v>
      </c>
      <c r="F41" s="53">
        <v>60985</v>
      </c>
      <c r="G41" s="53">
        <v>0</v>
      </c>
      <c r="H41" s="53">
        <v>0</v>
      </c>
      <c r="I41" s="53">
        <v>57829</v>
      </c>
      <c r="J41" s="53">
        <v>774</v>
      </c>
      <c r="K41" s="53">
        <v>58603</v>
      </c>
      <c r="L41" s="54">
        <v>0</v>
      </c>
      <c r="M41" s="16">
        <f t="shared" ref="M41:M72" si="2">IF(I41=0,"",(I41/D41))</f>
        <v>0.98351984761386446</v>
      </c>
      <c r="N41" s="16">
        <f t="shared" si="1"/>
        <v>0.35390946502057613</v>
      </c>
      <c r="O41" s="16">
        <f t="shared" si="1"/>
        <v>0.96094121505288188</v>
      </c>
    </row>
    <row r="42" spans="1:15" s="18" customFormat="1" ht="12.75" customHeight="1">
      <c r="A42" s="3"/>
      <c r="B42" s="4" t="s">
        <v>53</v>
      </c>
      <c r="C42" s="40"/>
      <c r="D42" s="53">
        <v>46165</v>
      </c>
      <c r="E42" s="53">
        <v>3173</v>
      </c>
      <c r="F42" s="53">
        <v>49338</v>
      </c>
      <c r="G42" s="53">
        <v>0</v>
      </c>
      <c r="H42" s="53">
        <v>0</v>
      </c>
      <c r="I42" s="53">
        <v>45466</v>
      </c>
      <c r="J42" s="53">
        <v>1048</v>
      </c>
      <c r="K42" s="53">
        <v>46514</v>
      </c>
      <c r="L42" s="54">
        <v>0</v>
      </c>
      <c r="M42" s="16">
        <f t="shared" si="2"/>
        <v>0.98485865915737025</v>
      </c>
      <c r="N42" s="16">
        <f t="shared" si="1"/>
        <v>0.33028679483138984</v>
      </c>
      <c r="O42" s="16">
        <f t="shared" si="1"/>
        <v>0.94276217114597272</v>
      </c>
    </row>
    <row r="43" spans="1:15" s="18" customFormat="1" ht="12.75" customHeight="1">
      <c r="A43" s="42"/>
      <c r="B43" s="43" t="s">
        <v>54</v>
      </c>
      <c r="C43" s="44"/>
      <c r="D43" s="55">
        <v>21807</v>
      </c>
      <c r="E43" s="55">
        <v>966</v>
      </c>
      <c r="F43" s="55">
        <v>22773</v>
      </c>
      <c r="G43" s="55">
        <v>0</v>
      </c>
      <c r="H43" s="55">
        <v>0</v>
      </c>
      <c r="I43" s="55">
        <v>21573</v>
      </c>
      <c r="J43" s="55">
        <v>621</v>
      </c>
      <c r="K43" s="55">
        <v>22194</v>
      </c>
      <c r="L43" s="56">
        <v>0</v>
      </c>
      <c r="M43" s="45">
        <f t="shared" si="2"/>
        <v>0.98926950061906727</v>
      </c>
      <c r="N43" s="45">
        <f t="shared" si="1"/>
        <v>0.6428571428571429</v>
      </c>
      <c r="O43" s="45">
        <f t="shared" si="1"/>
        <v>0.97457515478856538</v>
      </c>
    </row>
    <row r="44" spans="1:15" s="18" customFormat="1" ht="12.75" customHeight="1">
      <c r="A44" s="3"/>
      <c r="B44" s="36" t="s">
        <v>55</v>
      </c>
      <c r="C44" s="40"/>
      <c r="D44" s="53">
        <v>78243</v>
      </c>
      <c r="E44" s="53">
        <v>6354</v>
      </c>
      <c r="F44" s="53">
        <v>84597</v>
      </c>
      <c r="G44" s="53">
        <v>0</v>
      </c>
      <c r="H44" s="53">
        <v>0</v>
      </c>
      <c r="I44" s="53">
        <v>76613</v>
      </c>
      <c r="J44" s="53">
        <v>1717</v>
      </c>
      <c r="K44" s="53">
        <v>78330</v>
      </c>
      <c r="L44" s="54">
        <v>0</v>
      </c>
      <c r="M44" s="16">
        <f t="shared" si="2"/>
        <v>0.97916746546016897</v>
      </c>
      <c r="N44" s="16">
        <f t="shared" si="1"/>
        <v>0.27022348127163992</v>
      </c>
      <c r="O44" s="16">
        <f t="shared" si="1"/>
        <v>0.9259193588425122</v>
      </c>
    </row>
    <row r="45" spans="1:15" s="18" customFormat="1" ht="12.75" customHeight="1">
      <c r="A45" s="3"/>
      <c r="B45" s="4" t="s">
        <v>56</v>
      </c>
      <c r="C45" s="40"/>
      <c r="D45" s="53">
        <v>31859</v>
      </c>
      <c r="E45" s="53">
        <v>3797</v>
      </c>
      <c r="F45" s="53">
        <v>35656</v>
      </c>
      <c r="G45" s="53">
        <v>0</v>
      </c>
      <c r="H45" s="53">
        <v>0</v>
      </c>
      <c r="I45" s="53">
        <v>30872</v>
      </c>
      <c r="J45" s="53">
        <v>971</v>
      </c>
      <c r="K45" s="53">
        <v>31843</v>
      </c>
      <c r="L45" s="54">
        <v>0</v>
      </c>
      <c r="M45" s="16">
        <f t="shared" si="2"/>
        <v>0.96901974324366746</v>
      </c>
      <c r="N45" s="16">
        <f t="shared" si="1"/>
        <v>0.25572820647879907</v>
      </c>
      <c r="O45" s="16">
        <f t="shared" si="1"/>
        <v>0.8930614763293695</v>
      </c>
    </row>
    <row r="46" spans="1:15" s="18" customFormat="1" ht="12.75" customHeight="1">
      <c r="A46" s="3"/>
      <c r="B46" s="4" t="s">
        <v>57</v>
      </c>
      <c r="C46" s="40"/>
      <c r="D46" s="53">
        <v>60669</v>
      </c>
      <c r="E46" s="53">
        <v>6085</v>
      </c>
      <c r="F46" s="53">
        <v>66754</v>
      </c>
      <c r="G46" s="53">
        <v>0</v>
      </c>
      <c r="H46" s="53">
        <v>0</v>
      </c>
      <c r="I46" s="53">
        <v>58283</v>
      </c>
      <c r="J46" s="53">
        <v>2075</v>
      </c>
      <c r="K46" s="53">
        <v>60358</v>
      </c>
      <c r="L46" s="54">
        <v>0</v>
      </c>
      <c r="M46" s="16">
        <f t="shared" si="2"/>
        <v>0.96067184229177993</v>
      </c>
      <c r="N46" s="16">
        <f t="shared" si="1"/>
        <v>0.34100246507806081</v>
      </c>
      <c r="O46" s="16">
        <f t="shared" si="1"/>
        <v>0.90418551697276572</v>
      </c>
    </row>
    <row r="47" spans="1:15" s="18" customFormat="1" ht="12.75" customHeight="1">
      <c r="A47" s="3"/>
      <c r="B47" s="4" t="s">
        <v>58</v>
      </c>
      <c r="C47" s="40"/>
      <c r="D47" s="53">
        <v>62173</v>
      </c>
      <c r="E47" s="53">
        <v>5196</v>
      </c>
      <c r="F47" s="53">
        <v>67369</v>
      </c>
      <c r="G47" s="53">
        <v>0</v>
      </c>
      <c r="H47" s="53">
        <v>0</v>
      </c>
      <c r="I47" s="53">
        <v>60705</v>
      </c>
      <c r="J47" s="53">
        <v>1267</v>
      </c>
      <c r="K47" s="53">
        <v>61972</v>
      </c>
      <c r="L47" s="54">
        <v>0</v>
      </c>
      <c r="M47" s="16">
        <f t="shared" si="2"/>
        <v>0.97638846444598137</v>
      </c>
      <c r="N47" s="16">
        <f t="shared" si="1"/>
        <v>0.24384141647421093</v>
      </c>
      <c r="O47" s="16">
        <f t="shared" si="1"/>
        <v>0.91988896970416656</v>
      </c>
    </row>
    <row r="48" spans="1:15" s="18" customFormat="1" ht="12.75" customHeight="1">
      <c r="A48" s="42"/>
      <c r="B48" s="43" t="s">
        <v>59</v>
      </c>
      <c r="C48" s="44"/>
      <c r="D48" s="55">
        <v>44129</v>
      </c>
      <c r="E48" s="55">
        <v>2285</v>
      </c>
      <c r="F48" s="55">
        <v>46414</v>
      </c>
      <c r="G48" s="55">
        <v>0</v>
      </c>
      <c r="H48" s="55">
        <v>0</v>
      </c>
      <c r="I48" s="55">
        <v>43414</v>
      </c>
      <c r="J48" s="55">
        <v>810</v>
      </c>
      <c r="K48" s="55">
        <v>44224</v>
      </c>
      <c r="L48" s="56">
        <v>0</v>
      </c>
      <c r="M48" s="45">
        <f t="shared" si="2"/>
        <v>0.98379750277595235</v>
      </c>
      <c r="N48" s="45">
        <f t="shared" si="1"/>
        <v>0.35448577680525162</v>
      </c>
      <c r="O48" s="45">
        <f t="shared" si="1"/>
        <v>0.95281596070151242</v>
      </c>
    </row>
    <row r="49" spans="1:15" s="18" customFormat="1" ht="12.75" customHeight="1">
      <c r="A49" s="3"/>
      <c r="B49" s="4" t="s">
        <v>60</v>
      </c>
      <c r="C49" s="40"/>
      <c r="D49" s="53">
        <v>19133</v>
      </c>
      <c r="E49" s="53">
        <v>4202</v>
      </c>
      <c r="F49" s="53">
        <v>23335</v>
      </c>
      <c r="G49" s="53">
        <v>0</v>
      </c>
      <c r="H49" s="53">
        <v>0</v>
      </c>
      <c r="I49" s="53">
        <v>17772</v>
      </c>
      <c r="J49" s="53">
        <v>667</v>
      </c>
      <c r="K49" s="53">
        <v>18439</v>
      </c>
      <c r="L49" s="54">
        <v>0</v>
      </c>
      <c r="M49" s="16">
        <f t="shared" si="2"/>
        <v>0.92886635655673444</v>
      </c>
      <c r="N49" s="16">
        <f t="shared" si="1"/>
        <v>0.15873393622084722</v>
      </c>
      <c r="O49" s="16">
        <f t="shared" si="1"/>
        <v>0.79018641525605315</v>
      </c>
    </row>
    <row r="50" spans="1:15" s="18" customFormat="1" ht="12.75" customHeight="1">
      <c r="A50" s="3"/>
      <c r="B50" s="4" t="s">
        <v>61</v>
      </c>
      <c r="C50" s="40"/>
      <c r="D50" s="53">
        <v>40607</v>
      </c>
      <c r="E50" s="53">
        <v>5886</v>
      </c>
      <c r="F50" s="53">
        <v>46493</v>
      </c>
      <c r="G50" s="53">
        <v>0</v>
      </c>
      <c r="H50" s="53">
        <v>0</v>
      </c>
      <c r="I50" s="53">
        <v>38759</v>
      </c>
      <c r="J50" s="53">
        <v>1511</v>
      </c>
      <c r="K50" s="53">
        <v>40270</v>
      </c>
      <c r="L50" s="54">
        <v>0</v>
      </c>
      <c r="M50" s="16">
        <f t="shared" si="2"/>
        <v>0.95449060506809169</v>
      </c>
      <c r="N50" s="16">
        <f t="shared" si="1"/>
        <v>0.25671083927964661</v>
      </c>
      <c r="O50" s="16">
        <f t="shared" si="1"/>
        <v>0.86615189383348035</v>
      </c>
    </row>
    <row r="51" spans="1:15" s="18" customFormat="1" ht="12.75" customHeight="1">
      <c r="A51" s="3"/>
      <c r="B51" s="4" t="s">
        <v>62</v>
      </c>
      <c r="C51" s="40"/>
      <c r="D51" s="53">
        <v>31808</v>
      </c>
      <c r="E51" s="53">
        <v>2493</v>
      </c>
      <c r="F51" s="53">
        <v>34301</v>
      </c>
      <c r="G51" s="53">
        <v>0</v>
      </c>
      <c r="H51" s="53">
        <v>0</v>
      </c>
      <c r="I51" s="53">
        <v>30819</v>
      </c>
      <c r="J51" s="53">
        <v>481</v>
      </c>
      <c r="K51" s="53">
        <v>31300</v>
      </c>
      <c r="L51" s="54">
        <v>0</v>
      </c>
      <c r="M51" s="16">
        <f t="shared" si="2"/>
        <v>0.96890719315895368</v>
      </c>
      <c r="N51" s="16">
        <f t="shared" si="1"/>
        <v>0.19294023265142399</v>
      </c>
      <c r="O51" s="16">
        <f t="shared" si="1"/>
        <v>0.91250983936328389</v>
      </c>
    </row>
    <row r="52" spans="1:15" s="18" customFormat="1" ht="12.75" customHeight="1">
      <c r="A52" s="3"/>
      <c r="B52" s="4" t="s">
        <v>63</v>
      </c>
      <c r="C52" s="40"/>
      <c r="D52" s="53">
        <v>72231</v>
      </c>
      <c r="E52" s="53">
        <v>6264</v>
      </c>
      <c r="F52" s="53">
        <v>78495</v>
      </c>
      <c r="G52" s="53">
        <v>0</v>
      </c>
      <c r="H52" s="53">
        <v>0</v>
      </c>
      <c r="I52" s="53">
        <v>70586</v>
      </c>
      <c r="J52" s="53">
        <v>1351</v>
      </c>
      <c r="K52" s="53">
        <v>71937</v>
      </c>
      <c r="L52" s="54">
        <v>0</v>
      </c>
      <c r="M52" s="16">
        <f t="shared" si="2"/>
        <v>0.97722584485885566</v>
      </c>
      <c r="N52" s="16">
        <f t="shared" si="1"/>
        <v>0.21567688378033206</v>
      </c>
      <c r="O52" s="16">
        <f t="shared" si="1"/>
        <v>0.91645327727880754</v>
      </c>
    </row>
    <row r="53" spans="1:15" s="18" customFormat="1" ht="12.75" customHeight="1">
      <c r="A53" s="42"/>
      <c r="B53" s="43" t="s">
        <v>64</v>
      </c>
      <c r="C53" s="44"/>
      <c r="D53" s="55">
        <v>6840</v>
      </c>
      <c r="E53" s="55">
        <v>284</v>
      </c>
      <c r="F53" s="55">
        <v>7124</v>
      </c>
      <c r="G53" s="55">
        <v>0</v>
      </c>
      <c r="H53" s="55">
        <v>0</v>
      </c>
      <c r="I53" s="55">
        <v>6737</v>
      </c>
      <c r="J53" s="55">
        <v>87</v>
      </c>
      <c r="K53" s="55">
        <v>6824</v>
      </c>
      <c r="L53" s="56">
        <v>0</v>
      </c>
      <c r="M53" s="45">
        <f t="shared" si="2"/>
        <v>0.98494152046783623</v>
      </c>
      <c r="N53" s="45">
        <f t="shared" si="1"/>
        <v>0.30633802816901406</v>
      </c>
      <c r="O53" s="45">
        <f t="shared" si="1"/>
        <v>0.95788882650196516</v>
      </c>
    </row>
    <row r="54" spans="1:15" s="18" customFormat="1" ht="12.75" customHeight="1">
      <c r="A54" s="3"/>
      <c r="B54" s="4" t="s">
        <v>24</v>
      </c>
      <c r="C54" s="40"/>
      <c r="D54" s="53">
        <v>41157</v>
      </c>
      <c r="E54" s="53">
        <v>2648</v>
      </c>
      <c r="F54" s="53">
        <v>43805</v>
      </c>
      <c r="G54" s="53">
        <v>0</v>
      </c>
      <c r="H54" s="53">
        <v>0</v>
      </c>
      <c r="I54" s="53">
        <v>40100</v>
      </c>
      <c r="J54" s="53">
        <v>667</v>
      </c>
      <c r="K54" s="53">
        <v>40767</v>
      </c>
      <c r="L54" s="54">
        <v>0</v>
      </c>
      <c r="M54" s="16">
        <f t="shared" si="2"/>
        <v>0.97431785601477272</v>
      </c>
      <c r="N54" s="16">
        <f t="shared" si="1"/>
        <v>0.25188821752265861</v>
      </c>
      <c r="O54" s="16">
        <f t="shared" si="1"/>
        <v>0.93064718639424726</v>
      </c>
    </row>
    <row r="55" spans="1:15" s="18" customFormat="1" ht="12.75" customHeight="1">
      <c r="A55" s="3"/>
      <c r="B55" s="4" t="s">
        <v>65</v>
      </c>
      <c r="C55" s="40"/>
      <c r="D55" s="53">
        <v>37221</v>
      </c>
      <c r="E55" s="53">
        <v>1657</v>
      </c>
      <c r="F55" s="53">
        <v>38878</v>
      </c>
      <c r="G55" s="53">
        <v>0</v>
      </c>
      <c r="H55" s="53">
        <v>0</v>
      </c>
      <c r="I55" s="53">
        <v>36496</v>
      </c>
      <c r="J55" s="53">
        <v>406</v>
      </c>
      <c r="K55" s="53">
        <v>36902</v>
      </c>
      <c r="L55" s="54">
        <v>0</v>
      </c>
      <c r="M55" s="16">
        <f t="shared" si="2"/>
        <v>0.98052174847532303</v>
      </c>
      <c r="N55" s="16">
        <f t="shared" si="1"/>
        <v>0.24502112251056127</v>
      </c>
      <c r="O55" s="16">
        <f t="shared" si="1"/>
        <v>0.94917434024383973</v>
      </c>
    </row>
    <row r="56" spans="1:15" s="18" customFormat="1" ht="12.75" customHeight="1">
      <c r="A56" s="3"/>
      <c r="B56" s="4" t="s">
        <v>66</v>
      </c>
      <c r="C56" s="40"/>
      <c r="D56" s="53">
        <v>53581</v>
      </c>
      <c r="E56" s="53">
        <v>4621</v>
      </c>
      <c r="F56" s="53">
        <v>58202</v>
      </c>
      <c r="G56" s="53">
        <v>0</v>
      </c>
      <c r="H56" s="53">
        <v>0</v>
      </c>
      <c r="I56" s="53">
        <v>52538</v>
      </c>
      <c r="J56" s="53">
        <v>1253</v>
      </c>
      <c r="K56" s="53">
        <v>53791</v>
      </c>
      <c r="L56" s="54">
        <v>0</v>
      </c>
      <c r="M56" s="16">
        <f t="shared" si="2"/>
        <v>0.98053414456617083</v>
      </c>
      <c r="N56" s="16">
        <f t="shared" si="1"/>
        <v>0.27115342999350789</v>
      </c>
      <c r="O56" s="16">
        <f t="shared" si="1"/>
        <v>0.92421222638397305</v>
      </c>
    </row>
    <row r="57" spans="1:15" s="18" customFormat="1" ht="12.75" customHeight="1">
      <c r="A57" s="3"/>
      <c r="B57" s="4" t="s">
        <v>67</v>
      </c>
      <c r="C57" s="40"/>
      <c r="D57" s="53">
        <v>29215</v>
      </c>
      <c r="E57" s="53">
        <v>3145</v>
      </c>
      <c r="F57" s="53">
        <v>32360</v>
      </c>
      <c r="G57" s="53">
        <v>0</v>
      </c>
      <c r="H57" s="53">
        <v>0</v>
      </c>
      <c r="I57" s="53">
        <v>28006</v>
      </c>
      <c r="J57" s="53">
        <v>1254</v>
      </c>
      <c r="K57" s="53">
        <v>29260</v>
      </c>
      <c r="L57" s="54">
        <v>0</v>
      </c>
      <c r="M57" s="16">
        <f t="shared" si="2"/>
        <v>0.95861714872497006</v>
      </c>
      <c r="N57" s="16">
        <f t="shared" si="1"/>
        <v>0.39872813990461048</v>
      </c>
      <c r="O57" s="16">
        <f t="shared" si="1"/>
        <v>0.90420271940667496</v>
      </c>
    </row>
    <row r="58" spans="1:15" s="18" customFormat="1" ht="12.75" customHeight="1">
      <c r="A58" s="42"/>
      <c r="B58" s="43" t="s">
        <v>68</v>
      </c>
      <c r="C58" s="44"/>
      <c r="D58" s="55">
        <v>27557</v>
      </c>
      <c r="E58" s="55">
        <v>5588</v>
      </c>
      <c r="F58" s="55">
        <v>33145</v>
      </c>
      <c r="G58" s="55">
        <v>0</v>
      </c>
      <c r="H58" s="55">
        <v>0</v>
      </c>
      <c r="I58" s="55">
        <v>25735</v>
      </c>
      <c r="J58" s="55">
        <v>967</v>
      </c>
      <c r="K58" s="55">
        <v>26702</v>
      </c>
      <c r="L58" s="56">
        <v>0</v>
      </c>
      <c r="M58" s="45">
        <f t="shared" si="2"/>
        <v>0.9338824980948579</v>
      </c>
      <c r="N58" s="45">
        <f t="shared" si="1"/>
        <v>0.17304939155332857</v>
      </c>
      <c r="O58" s="45">
        <f t="shared" si="1"/>
        <v>0.80561170613968924</v>
      </c>
    </row>
    <row r="59" spans="1:15" s="18" customFormat="1" ht="12.75" customHeight="1">
      <c r="A59" s="3"/>
      <c r="B59" s="4" t="s">
        <v>69</v>
      </c>
      <c r="C59" s="40"/>
      <c r="D59" s="53">
        <v>22693</v>
      </c>
      <c r="E59" s="53">
        <v>8263</v>
      </c>
      <c r="F59" s="53">
        <v>30956</v>
      </c>
      <c r="G59" s="53">
        <v>0</v>
      </c>
      <c r="H59" s="53">
        <v>0</v>
      </c>
      <c r="I59" s="53">
        <v>21057</v>
      </c>
      <c r="J59" s="53">
        <v>1430</v>
      </c>
      <c r="K59" s="53">
        <v>22487</v>
      </c>
      <c r="L59" s="54">
        <v>0</v>
      </c>
      <c r="M59" s="16">
        <f t="shared" si="2"/>
        <v>0.92790728418455026</v>
      </c>
      <c r="N59" s="16">
        <f t="shared" si="1"/>
        <v>0.17306063173181654</v>
      </c>
      <c r="O59" s="16">
        <f t="shared" si="1"/>
        <v>0.72641814187879572</v>
      </c>
    </row>
    <row r="60" spans="1:15" s="18" customFormat="1" ht="12.75" customHeight="1">
      <c r="A60" s="3"/>
      <c r="B60" s="4" t="s">
        <v>70</v>
      </c>
      <c r="C60" s="40"/>
      <c r="D60" s="53">
        <v>47395</v>
      </c>
      <c r="E60" s="53">
        <v>13920</v>
      </c>
      <c r="F60" s="53">
        <v>61315</v>
      </c>
      <c r="G60" s="53">
        <v>0</v>
      </c>
      <c r="H60" s="53">
        <v>0</v>
      </c>
      <c r="I60" s="53">
        <v>43584</v>
      </c>
      <c r="J60" s="53">
        <v>4370</v>
      </c>
      <c r="K60" s="53">
        <v>47954</v>
      </c>
      <c r="L60" s="54">
        <v>0</v>
      </c>
      <c r="M60" s="16">
        <f t="shared" si="2"/>
        <v>0.91959067412174278</v>
      </c>
      <c r="N60" s="16">
        <f t="shared" si="1"/>
        <v>0.31393678160919541</v>
      </c>
      <c r="O60" s="16">
        <f t="shared" si="1"/>
        <v>0.78209247329364751</v>
      </c>
    </row>
    <row r="61" spans="1:15" s="18" customFormat="1" ht="12.75" customHeight="1">
      <c r="A61" s="3"/>
      <c r="B61" s="4" t="s">
        <v>71</v>
      </c>
      <c r="C61" s="40"/>
      <c r="D61" s="53">
        <v>14949</v>
      </c>
      <c r="E61" s="53">
        <v>1305</v>
      </c>
      <c r="F61" s="53">
        <v>16254</v>
      </c>
      <c r="G61" s="53">
        <v>0</v>
      </c>
      <c r="H61" s="53">
        <v>0</v>
      </c>
      <c r="I61" s="53">
        <v>14424</v>
      </c>
      <c r="J61" s="53">
        <v>511</v>
      </c>
      <c r="K61" s="53">
        <v>14935</v>
      </c>
      <c r="L61" s="54">
        <v>0</v>
      </c>
      <c r="M61" s="16">
        <f t="shared" si="2"/>
        <v>0.96488059401966686</v>
      </c>
      <c r="N61" s="16">
        <f t="shared" si="1"/>
        <v>0.39157088122605366</v>
      </c>
      <c r="O61" s="16">
        <f t="shared" si="1"/>
        <v>0.91885074443213977</v>
      </c>
    </row>
    <row r="62" spans="1:15" s="18" customFormat="1" ht="12.75" customHeight="1">
      <c r="A62" s="3"/>
      <c r="B62" s="4" t="s">
        <v>72</v>
      </c>
      <c r="C62" s="40"/>
      <c r="D62" s="53">
        <v>9814</v>
      </c>
      <c r="E62" s="53">
        <v>1303</v>
      </c>
      <c r="F62" s="53">
        <v>11117</v>
      </c>
      <c r="G62" s="53">
        <v>0</v>
      </c>
      <c r="H62" s="53">
        <v>0</v>
      </c>
      <c r="I62" s="53">
        <v>9388</v>
      </c>
      <c r="J62" s="53">
        <v>348</v>
      </c>
      <c r="K62" s="53">
        <v>9736</v>
      </c>
      <c r="L62" s="54">
        <v>0</v>
      </c>
      <c r="M62" s="16">
        <f t="shared" si="2"/>
        <v>0.95659262278377832</v>
      </c>
      <c r="N62" s="16">
        <f t="shared" si="1"/>
        <v>0.26707597851112819</v>
      </c>
      <c r="O62" s="16">
        <f t="shared" si="1"/>
        <v>0.87577583880543308</v>
      </c>
    </row>
    <row r="63" spans="1:15" s="18" customFormat="1" ht="12.75" customHeight="1">
      <c r="A63" s="42"/>
      <c r="B63" s="43" t="s">
        <v>73</v>
      </c>
      <c r="C63" s="44"/>
      <c r="D63" s="55">
        <v>61389</v>
      </c>
      <c r="E63" s="55">
        <v>17286</v>
      </c>
      <c r="F63" s="55">
        <v>78675</v>
      </c>
      <c r="G63" s="55">
        <v>0</v>
      </c>
      <c r="H63" s="55">
        <v>0</v>
      </c>
      <c r="I63" s="55">
        <v>56148</v>
      </c>
      <c r="J63" s="55">
        <v>3721</v>
      </c>
      <c r="K63" s="55">
        <v>59869</v>
      </c>
      <c r="L63" s="56">
        <v>0</v>
      </c>
      <c r="M63" s="45">
        <f t="shared" si="2"/>
        <v>0.91462639886624642</v>
      </c>
      <c r="N63" s="45">
        <f t="shared" si="1"/>
        <v>0.2152609047784334</v>
      </c>
      <c r="O63" s="45">
        <f t="shared" si="1"/>
        <v>0.76096599936447407</v>
      </c>
    </row>
    <row r="64" spans="1:15" s="18" customFormat="1" ht="12.75" customHeight="1">
      <c r="A64" s="3"/>
      <c r="B64" s="4" t="s">
        <v>74</v>
      </c>
      <c r="C64" s="40"/>
      <c r="D64" s="53">
        <v>75682</v>
      </c>
      <c r="E64" s="53">
        <v>14241</v>
      </c>
      <c r="F64" s="53">
        <v>89923</v>
      </c>
      <c r="G64" s="53">
        <v>0</v>
      </c>
      <c r="H64" s="53">
        <v>0</v>
      </c>
      <c r="I64" s="53">
        <v>71537</v>
      </c>
      <c r="J64" s="53">
        <v>2303</v>
      </c>
      <c r="K64" s="53">
        <v>73840</v>
      </c>
      <c r="L64" s="54">
        <v>0</v>
      </c>
      <c r="M64" s="16">
        <f t="shared" si="2"/>
        <v>0.94523136280753683</v>
      </c>
      <c r="N64" s="16">
        <f t="shared" si="1"/>
        <v>0.1617161716171617</v>
      </c>
      <c r="O64" s="16">
        <f t="shared" si="1"/>
        <v>0.82114698130622865</v>
      </c>
    </row>
    <row r="65" spans="1:15" s="18" customFormat="1" ht="12.75" customHeight="1">
      <c r="A65" s="3"/>
      <c r="B65" s="4" t="s">
        <v>27</v>
      </c>
      <c r="C65" s="40"/>
      <c r="D65" s="53">
        <v>58572</v>
      </c>
      <c r="E65" s="53">
        <v>6742</v>
      </c>
      <c r="F65" s="53">
        <v>65314</v>
      </c>
      <c r="G65" s="53">
        <v>0</v>
      </c>
      <c r="H65" s="53">
        <v>0</v>
      </c>
      <c r="I65" s="53">
        <v>56745</v>
      </c>
      <c r="J65" s="53">
        <v>2334</v>
      </c>
      <c r="K65" s="53">
        <v>59079</v>
      </c>
      <c r="L65" s="54">
        <v>0</v>
      </c>
      <c r="M65" s="16">
        <f t="shared" si="2"/>
        <v>0.96880762138905963</v>
      </c>
      <c r="N65" s="16">
        <f t="shared" si="1"/>
        <v>0.34618807475526547</v>
      </c>
      <c r="O65" s="16">
        <f t="shared" si="1"/>
        <v>0.9045380775943902</v>
      </c>
    </row>
    <row r="66" spans="1:15" s="18" customFormat="1" ht="12.75" customHeight="1">
      <c r="A66" s="3"/>
      <c r="B66" s="4" t="s">
        <v>75</v>
      </c>
      <c r="C66" s="40"/>
      <c r="D66" s="53">
        <v>16791</v>
      </c>
      <c r="E66" s="53">
        <v>702</v>
      </c>
      <c r="F66" s="53">
        <v>17493</v>
      </c>
      <c r="G66" s="53">
        <v>0</v>
      </c>
      <c r="H66" s="53">
        <v>0</v>
      </c>
      <c r="I66" s="53">
        <v>16361</v>
      </c>
      <c r="J66" s="53">
        <v>248</v>
      </c>
      <c r="K66" s="53">
        <v>16609</v>
      </c>
      <c r="L66" s="54">
        <v>0</v>
      </c>
      <c r="M66" s="16">
        <f t="shared" si="2"/>
        <v>0.97439104282055866</v>
      </c>
      <c r="N66" s="16">
        <f t="shared" si="1"/>
        <v>0.35327635327635326</v>
      </c>
      <c r="O66" s="16">
        <f t="shared" si="1"/>
        <v>0.94946550048590861</v>
      </c>
    </row>
    <row r="67" spans="1:15" s="18" customFormat="1" ht="12.75" customHeight="1">
      <c r="A67" s="3"/>
      <c r="B67" s="4" t="s">
        <v>76</v>
      </c>
      <c r="C67" s="40"/>
      <c r="D67" s="53">
        <v>23171</v>
      </c>
      <c r="E67" s="53">
        <v>1470</v>
      </c>
      <c r="F67" s="53">
        <v>24641</v>
      </c>
      <c r="G67" s="53">
        <v>0</v>
      </c>
      <c r="H67" s="53">
        <v>0</v>
      </c>
      <c r="I67" s="53">
        <v>22781</v>
      </c>
      <c r="J67" s="53">
        <v>337</v>
      </c>
      <c r="K67" s="53">
        <v>23118</v>
      </c>
      <c r="L67" s="54">
        <v>0</v>
      </c>
      <c r="M67" s="16">
        <f t="shared" si="2"/>
        <v>0.98316861594234173</v>
      </c>
      <c r="N67" s="16">
        <f t="shared" si="1"/>
        <v>0.22925170068027212</v>
      </c>
      <c r="O67" s="16">
        <f t="shared" si="1"/>
        <v>0.93819244348849473</v>
      </c>
    </row>
    <row r="68" spans="1:15" s="17" customFormat="1" ht="12.75" customHeight="1">
      <c r="A68" s="6"/>
      <c r="B68" s="7" t="s">
        <v>77</v>
      </c>
      <c r="C68" s="41"/>
      <c r="D68" s="57">
        <v>50720</v>
      </c>
      <c r="E68" s="57">
        <v>8330</v>
      </c>
      <c r="F68" s="57">
        <v>59050</v>
      </c>
      <c r="G68" s="57">
        <v>0</v>
      </c>
      <c r="H68" s="57">
        <v>0</v>
      </c>
      <c r="I68" s="57">
        <v>48753</v>
      </c>
      <c r="J68" s="57">
        <v>1537</v>
      </c>
      <c r="K68" s="57">
        <v>50290</v>
      </c>
      <c r="L68" s="58">
        <v>0</v>
      </c>
      <c r="M68" s="19">
        <f t="shared" si="2"/>
        <v>0.96121845425867503</v>
      </c>
      <c r="N68" s="19">
        <f t="shared" si="1"/>
        <v>0.18451380552220889</v>
      </c>
      <c r="O68" s="19">
        <f t="shared" si="1"/>
        <v>0.85165114309906853</v>
      </c>
    </row>
    <row r="69" spans="1:15" s="15" customFormat="1" ht="12.75" customHeight="1">
      <c r="A69" s="3"/>
      <c r="B69" s="4" t="s">
        <v>25</v>
      </c>
      <c r="C69" s="5"/>
      <c r="D69" s="37">
        <f t="shared" ref="D69:L69" si="3">SUM(D9:D10)</f>
        <v>2795392</v>
      </c>
      <c r="E69" s="37">
        <f t="shared" si="3"/>
        <v>181474</v>
      </c>
      <c r="F69" s="37">
        <f t="shared" si="3"/>
        <v>2976866</v>
      </c>
      <c r="G69" s="37">
        <f t="shared" si="3"/>
        <v>0</v>
      </c>
      <c r="H69" s="37">
        <f t="shared" si="3"/>
        <v>0</v>
      </c>
      <c r="I69" s="37">
        <f t="shared" si="3"/>
        <v>2721753</v>
      </c>
      <c r="J69" s="37">
        <f t="shared" si="3"/>
        <v>57241</v>
      </c>
      <c r="K69" s="37">
        <f t="shared" si="3"/>
        <v>2778994</v>
      </c>
      <c r="L69" s="37">
        <f t="shared" si="3"/>
        <v>0</v>
      </c>
      <c r="M69" s="20">
        <f t="shared" si="2"/>
        <v>0.97365700409817302</v>
      </c>
      <c r="N69" s="20">
        <f t="shared" si="1"/>
        <v>0.31542259497228253</v>
      </c>
      <c r="O69" s="20">
        <f t="shared" si="1"/>
        <v>0.93353009507314066</v>
      </c>
    </row>
    <row r="70" spans="1:15" s="15" customFormat="1" ht="12.75" customHeight="1">
      <c r="A70" s="3"/>
      <c r="B70" s="4" t="s">
        <v>88</v>
      </c>
      <c r="C70" s="5"/>
      <c r="D70" s="38">
        <f t="shared" ref="D70:L70" si="4">SUM(D11:D36)</f>
        <v>3955803</v>
      </c>
      <c r="E70" s="38">
        <f t="shared" si="4"/>
        <v>385680</v>
      </c>
      <c r="F70" s="38">
        <f t="shared" si="4"/>
        <v>4341483</v>
      </c>
      <c r="G70" s="38">
        <f t="shared" si="4"/>
        <v>0</v>
      </c>
      <c r="H70" s="38">
        <f t="shared" si="4"/>
        <v>0</v>
      </c>
      <c r="I70" s="38">
        <f t="shared" si="4"/>
        <v>3845609</v>
      </c>
      <c r="J70" s="38">
        <f t="shared" si="4"/>
        <v>90003</v>
      </c>
      <c r="K70" s="38">
        <f t="shared" si="4"/>
        <v>3935612</v>
      </c>
      <c r="L70" s="38">
        <f t="shared" si="4"/>
        <v>0</v>
      </c>
      <c r="M70" s="16">
        <f t="shared" si="2"/>
        <v>0.97214370887529034</v>
      </c>
      <c r="N70" s="16">
        <f t="shared" si="1"/>
        <v>0.23336185438705662</v>
      </c>
      <c r="O70" s="16">
        <f t="shared" si="1"/>
        <v>0.90651328129120856</v>
      </c>
    </row>
    <row r="71" spans="1:15" s="15" customFormat="1" ht="12.75" customHeight="1">
      <c r="A71" s="3"/>
      <c r="B71" s="4" t="s">
        <v>89</v>
      </c>
      <c r="C71" s="5"/>
      <c r="D71" s="38">
        <f t="shared" ref="D71:L71" si="5">SUM(D37:D68)</f>
        <v>1425673</v>
      </c>
      <c r="E71" s="38">
        <f t="shared" si="5"/>
        <v>160515</v>
      </c>
      <c r="F71" s="38">
        <f t="shared" si="5"/>
        <v>1586188</v>
      </c>
      <c r="G71" s="38">
        <f t="shared" si="5"/>
        <v>0</v>
      </c>
      <c r="H71" s="38">
        <f t="shared" si="5"/>
        <v>0</v>
      </c>
      <c r="I71" s="38">
        <f t="shared" si="5"/>
        <v>1378551</v>
      </c>
      <c r="J71" s="38">
        <f t="shared" si="5"/>
        <v>39838</v>
      </c>
      <c r="K71" s="38">
        <f t="shared" si="5"/>
        <v>1418389</v>
      </c>
      <c r="L71" s="38">
        <f t="shared" si="5"/>
        <v>0</v>
      </c>
      <c r="M71" s="16">
        <f t="shared" si="2"/>
        <v>0.96694753986362936</v>
      </c>
      <c r="N71" s="16">
        <f t="shared" si="1"/>
        <v>0.24818864280596828</v>
      </c>
      <c r="O71" s="16">
        <f t="shared" si="1"/>
        <v>0.89421241366092796</v>
      </c>
    </row>
    <row r="72" spans="1:15" s="15" customFormat="1" ht="12.75" customHeight="1">
      <c r="A72" s="6"/>
      <c r="B72" s="7" t="s">
        <v>90</v>
      </c>
      <c r="C72" s="8"/>
      <c r="D72" s="39">
        <f t="shared" ref="D72:L72" si="6">SUM(D9:D68)</f>
        <v>8176868</v>
      </c>
      <c r="E72" s="39">
        <f t="shared" si="6"/>
        <v>727669</v>
      </c>
      <c r="F72" s="39">
        <f t="shared" si="6"/>
        <v>8904537</v>
      </c>
      <c r="G72" s="39">
        <f t="shared" si="6"/>
        <v>0</v>
      </c>
      <c r="H72" s="39">
        <f t="shared" si="6"/>
        <v>0</v>
      </c>
      <c r="I72" s="39">
        <f t="shared" si="6"/>
        <v>7945913</v>
      </c>
      <c r="J72" s="39">
        <f t="shared" si="6"/>
        <v>187082</v>
      </c>
      <c r="K72" s="39">
        <f t="shared" si="6"/>
        <v>8132995</v>
      </c>
      <c r="L72" s="39">
        <f t="shared" si="6"/>
        <v>0</v>
      </c>
      <c r="M72" s="19">
        <f t="shared" si="2"/>
        <v>0.97175507786110771</v>
      </c>
      <c r="N72" s="19">
        <f t="shared" si="1"/>
        <v>0.25709766391037681</v>
      </c>
      <c r="O72" s="19">
        <f t="shared" si="1"/>
        <v>0.91335405760007515</v>
      </c>
    </row>
    <row r="73" spans="1:15" s="17" customFormat="1" ht="12.75" customHeight="1"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25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軽自動車税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2015-12-18T04:45:06Z</dcterms:modified>
</cp:coreProperties>
</file>