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法定普通税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<sst xmlns="http://schemas.openxmlformats.org/spreadsheetml/2006/main" count="96" uniqueCount="93">
  <si>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一　普通税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</si>
  <si>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</si>
  <si>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</si>
  <si>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</si>
  <si>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</si>
  <si>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</si>
  <si>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</si>
  <si>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</si>
  <si>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</si>
  <si>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</si>
  <si>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</si>
  <si>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</si>
  <si>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</si>
  <si>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</si>
  <si>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</si>
  <si>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</si>
  <si>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</si>
  <si>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</si>
  <si>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</si>
  <si>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</si>
  <si>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</si>
  <si>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</si>
  <si>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</si>
  <si>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</si>
  <si>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</si>
  <si>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</si>
  <si>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</si>
  <si>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</si>
  <si>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</si>
  <si>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</si>
  <si>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</si>
  <si>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</si>
  <si>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</si>
  <si>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</si>
  <si>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</si>
  <si>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</si>
  <si>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</si>
  <si>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</si>
  <si>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</si>
  <si>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</si>
  <si>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</si>
  <si>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</si>
  <si>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</si>
  <si>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</si>
  <si>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</si>
  <si>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</si>
  <si>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</si>
  <si>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</si>
  <si>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</si>
  <si>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</si>
  <si>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</si>
  <si>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</si>
  <si>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</si>
  <si>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</si>
  <si>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</si>
  <si>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</si>
  <si>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</si>
  <si>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</si>
  <si>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</si>
  <si>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</si>
  <si>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</si>
  <si>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</si>
  <si>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</si>
  <si>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</si>
  <si>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</si>
  <si>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</si>
  <si>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</si>
  <si>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</si>
  <si>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</si>
  <si>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</si>
  <si>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</si>
  <si>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</si>
  <si>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</si>
  <si>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</si>
  <si>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</si>
  <si>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</si>
  <si>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</si>
  <si>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</si>
  <si>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</si>
  <si>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</si>
  <si>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</si>
  <si>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１　法定普通税</t>
  </si>
  <si>
    <t>（単位：千円）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</si>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</sst>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9" fontId="5" fillId="0" borderId="0" xfId="15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9" fontId="5" fillId="0" borderId="0" xfId="15" applyFont="1" applyFill="1" applyBorder="1" applyAlignment="1" applyProtection="1">
      <alignment horizontal="center" vertical="center"/>
      <protection/>
    </xf>
    <xf numFmtId="9" fontId="5" fillId="0" borderId="0" xfId="15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9" fontId="5" fillId="0" borderId="0" xfId="15" applyFont="1" applyFill="1" applyBorder="1" applyAlignment="1" applyProtection="1">
      <alignment horizontal="right" vertical="center"/>
      <protection/>
    </xf>
    <xf numFmtId="9" fontId="5" fillId="0" borderId="1" xfId="15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9" fontId="5" fillId="0" borderId="4" xfId="15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vertical="center"/>
      <protection/>
    </xf>
    <xf numFmtId="9" fontId="5" fillId="0" borderId="7" xfId="15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9" fontId="5" fillId="0" borderId="10" xfId="15" applyFont="1" applyBorder="1" applyAlignment="1" applyProtection="1">
      <alignment horizontal="center" vertical="center"/>
      <protection/>
    </xf>
    <xf numFmtId="38" fontId="5" fillId="0" borderId="7" xfId="16" applyFont="1" applyBorder="1" applyAlignment="1">
      <alignment vertical="center"/>
    </xf>
    <xf numFmtId="176" fontId="5" fillId="0" borderId="7" xfId="15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8" fontId="5" fillId="0" borderId="14" xfId="16" applyFont="1" applyBorder="1" applyAlignment="1">
      <alignment vertical="center"/>
    </xf>
    <xf numFmtId="176" fontId="5" fillId="0" borderId="14" xfId="15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38" fontId="5" fillId="0" borderId="18" xfId="16" applyFont="1" applyBorder="1" applyAlignment="1">
      <alignment vertical="center"/>
    </xf>
    <xf numFmtId="176" fontId="5" fillId="0" borderId="18" xfId="15" applyNumberFormat="1" applyFont="1" applyBorder="1" applyAlignment="1" applyProtection="1">
      <alignment horizontal="center" vertical="center"/>
      <protection/>
    </xf>
    <xf numFmtId="38" fontId="5" fillId="0" borderId="10" xfId="16" applyFont="1" applyBorder="1" applyAlignment="1">
      <alignment vertical="center"/>
    </xf>
    <xf numFmtId="176" fontId="5" fillId="0" borderId="10" xfId="15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176" fontId="5" fillId="0" borderId="4" xfId="15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9" fontId="5" fillId="0" borderId="4" xfId="15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Zeros="0" tabSelected="1" view="pageBreakPreview" zoomScaleNormal="6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4" customWidth="1"/>
    <col min="2" max="2" width="6.625" style="34" customWidth="1"/>
    <col min="3" max="3" width="0.875" style="34" customWidth="1"/>
    <col min="4" max="12" width="9.625" style="34" customWidth="1"/>
    <col min="13" max="15" width="6.625" style="52" customWidth="1"/>
    <col min="16" max="16384" width="18.625" style="34" customWidth="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4" s="11" customFormat="1" ht="12.75" customHeight="1">
      <c r="A2" s="7" t="s">
        <v>0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5" s="11" customFormat="1" ht="12.75" customHeight="1">
      <c r="A3" s="7" t="s">
        <v>81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2"/>
    </row>
    <row r="4" spans="1:15" s="11" customFormat="1" ht="12.7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9"/>
      <c r="N4" s="10"/>
      <c r="O4" s="13" t="s">
        <v>82</v>
      </c>
    </row>
    <row r="5" spans="1:15" s="6" customFormat="1" ht="12.75" customHeight="1">
      <c r="A5" s="14"/>
      <c r="B5" s="53" t="s">
        <v>83</v>
      </c>
      <c r="C5" s="15"/>
      <c r="D5" s="56" t="s">
        <v>84</v>
      </c>
      <c r="E5" s="56"/>
      <c r="F5" s="56"/>
      <c r="G5" s="56"/>
      <c r="H5" s="56"/>
      <c r="I5" s="56" t="s">
        <v>85</v>
      </c>
      <c r="J5" s="56"/>
      <c r="K5" s="56"/>
      <c r="L5" s="56"/>
      <c r="M5" s="57" t="s">
        <v>86</v>
      </c>
      <c r="N5" s="57"/>
      <c r="O5" s="57"/>
    </row>
    <row r="6" spans="1:15" s="6" customFormat="1" ht="12.75" customHeight="1">
      <c r="A6" s="18"/>
      <c r="B6" s="54"/>
      <c r="C6" s="20"/>
      <c r="D6" s="21"/>
      <c r="E6" s="21"/>
      <c r="F6" s="21"/>
      <c r="G6" s="16" t="s">
        <v>87</v>
      </c>
      <c r="H6" s="21" t="s">
        <v>88</v>
      </c>
      <c r="I6" s="21"/>
      <c r="J6" s="21"/>
      <c r="K6" s="21"/>
      <c r="L6" s="16" t="s">
        <v>1</v>
      </c>
      <c r="M6" s="17"/>
      <c r="N6" s="17"/>
      <c r="O6" s="17"/>
    </row>
    <row r="7" spans="1:15" s="6" customFormat="1" ht="12.75" customHeight="1">
      <c r="A7" s="18"/>
      <c r="B7" s="54"/>
      <c r="C7" s="20"/>
      <c r="D7" s="22" t="s">
        <v>2</v>
      </c>
      <c r="E7" s="22" t="s">
        <v>3</v>
      </c>
      <c r="F7" s="23" t="s">
        <v>89</v>
      </c>
      <c r="G7" s="22" t="s">
        <v>4</v>
      </c>
      <c r="H7" s="24" t="s">
        <v>90</v>
      </c>
      <c r="I7" s="22" t="s">
        <v>2</v>
      </c>
      <c r="J7" s="22" t="s">
        <v>3</v>
      </c>
      <c r="K7" s="23" t="s">
        <v>89</v>
      </c>
      <c r="L7" s="22" t="s">
        <v>5</v>
      </c>
      <c r="M7" s="25" t="s">
        <v>6</v>
      </c>
      <c r="N7" s="25" t="s">
        <v>7</v>
      </c>
      <c r="O7" s="25" t="s">
        <v>8</v>
      </c>
    </row>
    <row r="8" spans="1:15" s="6" customFormat="1" ht="12.75" customHeight="1">
      <c r="A8" s="26"/>
      <c r="B8" s="55"/>
      <c r="C8" s="28"/>
      <c r="D8" s="29" t="s">
        <v>9</v>
      </c>
      <c r="E8" s="29" t="s">
        <v>10</v>
      </c>
      <c r="F8" s="29" t="s">
        <v>11</v>
      </c>
      <c r="G8" s="29" t="s">
        <v>12</v>
      </c>
      <c r="H8" s="30" t="s">
        <v>91</v>
      </c>
      <c r="I8" s="29" t="s">
        <v>13</v>
      </c>
      <c r="J8" s="29" t="s">
        <v>14</v>
      </c>
      <c r="K8" s="29" t="s">
        <v>15</v>
      </c>
      <c r="L8" s="29" t="s">
        <v>16</v>
      </c>
      <c r="M8" s="31"/>
      <c r="N8" s="31"/>
      <c r="O8" s="31"/>
    </row>
    <row r="9" spans="1:15" ht="12.75" customHeight="1">
      <c r="A9" s="18"/>
      <c r="B9" s="19" t="s">
        <v>17</v>
      </c>
      <c r="C9" s="20"/>
      <c r="D9" s="32">
        <v>138828541</v>
      </c>
      <c r="E9" s="32">
        <v>5612566</v>
      </c>
      <c r="F9" s="32">
        <v>144441107</v>
      </c>
      <c r="G9" s="32">
        <v>1359114</v>
      </c>
      <c r="H9" s="32">
        <v>0</v>
      </c>
      <c r="I9" s="32">
        <v>136951891</v>
      </c>
      <c r="J9" s="32">
        <v>1885422</v>
      </c>
      <c r="K9" s="32">
        <v>138837313</v>
      </c>
      <c r="L9" s="32">
        <v>1353678</v>
      </c>
      <c r="M9" s="33">
        <f aca="true" t="shared" si="0" ref="M9:M40">IF(I9=0,"",(I9/D9))</f>
        <v>0.9864822464712065</v>
      </c>
      <c r="N9" s="33">
        <f aca="true" t="shared" si="1" ref="N9:N40">IF(J9=0,"",(J9/E9))</f>
        <v>0.3359286999921248</v>
      </c>
      <c r="O9" s="33">
        <f aca="true" t="shared" si="2" ref="O9:O40">IF(K9=0,"",(K9/F9))</f>
        <v>0.9612036066713335</v>
      </c>
    </row>
    <row r="10" spans="1:15" ht="12.75" customHeight="1">
      <c r="A10" s="18"/>
      <c r="B10" s="19" t="s">
        <v>18</v>
      </c>
      <c r="C10" s="20"/>
      <c r="D10" s="32">
        <v>238725209</v>
      </c>
      <c r="E10" s="32">
        <v>9580792</v>
      </c>
      <c r="F10" s="32">
        <v>248306001</v>
      </c>
      <c r="G10" s="32">
        <v>5537041</v>
      </c>
      <c r="H10" s="32">
        <v>0</v>
      </c>
      <c r="I10" s="32">
        <v>235959178</v>
      </c>
      <c r="J10" s="32">
        <v>2477685</v>
      </c>
      <c r="K10" s="32">
        <v>238436863</v>
      </c>
      <c r="L10" s="32">
        <v>5553652</v>
      </c>
      <c r="M10" s="33">
        <f t="shared" si="0"/>
        <v>0.9884133267216032</v>
      </c>
      <c r="N10" s="33">
        <f t="shared" si="1"/>
        <v>0.2586096222525236</v>
      </c>
      <c r="O10" s="33">
        <f t="shared" si="2"/>
        <v>0.960254130144845</v>
      </c>
    </row>
    <row r="11" spans="1:15" ht="12.75" customHeight="1">
      <c r="A11" s="18"/>
      <c r="B11" s="19" t="s">
        <v>19</v>
      </c>
      <c r="C11" s="20"/>
      <c r="D11" s="32">
        <v>13466259</v>
      </c>
      <c r="E11" s="32">
        <v>817399</v>
      </c>
      <c r="F11" s="32">
        <v>14283658</v>
      </c>
      <c r="G11" s="32">
        <v>1107127</v>
      </c>
      <c r="H11" s="32">
        <v>0</v>
      </c>
      <c r="I11" s="32">
        <v>13305283</v>
      </c>
      <c r="J11" s="32">
        <v>110102</v>
      </c>
      <c r="K11" s="32">
        <v>13415385</v>
      </c>
      <c r="L11" s="32">
        <v>1093311</v>
      </c>
      <c r="M11" s="33">
        <f t="shared" si="0"/>
        <v>0.9880459747580973</v>
      </c>
      <c r="N11" s="33">
        <f t="shared" si="1"/>
        <v>0.13469798715192946</v>
      </c>
      <c r="O11" s="33">
        <f t="shared" si="2"/>
        <v>0.9392121401954597</v>
      </c>
    </row>
    <row r="12" spans="1:15" ht="12.75" customHeight="1">
      <c r="A12" s="18"/>
      <c r="B12" s="19" t="s">
        <v>20</v>
      </c>
      <c r="C12" s="20"/>
      <c r="D12" s="32">
        <v>35178416</v>
      </c>
      <c r="E12" s="32">
        <v>3592738</v>
      </c>
      <c r="F12" s="32">
        <v>38771154</v>
      </c>
      <c r="G12" s="32">
        <v>371046</v>
      </c>
      <c r="H12" s="32">
        <v>0</v>
      </c>
      <c r="I12" s="32">
        <v>34490710</v>
      </c>
      <c r="J12" s="32">
        <v>610468</v>
      </c>
      <c r="K12" s="32">
        <v>35101178</v>
      </c>
      <c r="L12" s="32">
        <v>369933</v>
      </c>
      <c r="M12" s="33">
        <f t="shared" si="0"/>
        <v>0.980450910581079</v>
      </c>
      <c r="N12" s="33">
        <f t="shared" si="1"/>
        <v>0.16991720520672535</v>
      </c>
      <c r="O12" s="33">
        <f t="shared" si="2"/>
        <v>0.9053426163172754</v>
      </c>
    </row>
    <row r="13" spans="1:15" s="35" customFormat="1" ht="12.75" customHeight="1">
      <c r="A13" s="18"/>
      <c r="B13" s="19" t="s">
        <v>21</v>
      </c>
      <c r="C13" s="20"/>
      <c r="D13" s="32">
        <v>6353953</v>
      </c>
      <c r="E13" s="32">
        <v>405978</v>
      </c>
      <c r="F13" s="32">
        <v>6759931</v>
      </c>
      <c r="G13" s="32">
        <v>63770</v>
      </c>
      <c r="H13" s="32">
        <v>0</v>
      </c>
      <c r="I13" s="32">
        <v>6274698</v>
      </c>
      <c r="J13" s="32">
        <v>62556</v>
      </c>
      <c r="K13" s="32">
        <v>6337254</v>
      </c>
      <c r="L13" s="32">
        <v>63770</v>
      </c>
      <c r="M13" s="33">
        <f t="shared" si="0"/>
        <v>0.9875266625359048</v>
      </c>
      <c r="N13" s="33">
        <f t="shared" si="1"/>
        <v>0.15408716728492677</v>
      </c>
      <c r="O13" s="33">
        <f t="shared" si="2"/>
        <v>0.937473178350489</v>
      </c>
    </row>
    <row r="14" spans="1:15" s="35" customFormat="1" ht="12.75" customHeight="1">
      <c r="A14" s="36"/>
      <c r="B14" s="37" t="s">
        <v>22</v>
      </c>
      <c r="C14" s="38"/>
      <c r="D14" s="39">
        <v>13385392</v>
      </c>
      <c r="E14" s="39">
        <v>1038502</v>
      </c>
      <c r="F14" s="39">
        <v>14423894</v>
      </c>
      <c r="G14" s="39">
        <v>44181</v>
      </c>
      <c r="H14" s="39">
        <v>0</v>
      </c>
      <c r="I14" s="39">
        <v>13196148</v>
      </c>
      <c r="J14" s="39">
        <v>120407</v>
      </c>
      <c r="K14" s="39">
        <v>13316555</v>
      </c>
      <c r="L14" s="39">
        <v>43960</v>
      </c>
      <c r="M14" s="40">
        <f t="shared" si="0"/>
        <v>0.9858619007945378</v>
      </c>
      <c r="N14" s="40">
        <f t="shared" si="1"/>
        <v>0.11594296400006933</v>
      </c>
      <c r="O14" s="40">
        <f t="shared" si="2"/>
        <v>0.9232288451371038</v>
      </c>
    </row>
    <row r="15" spans="1:15" s="35" customFormat="1" ht="12.75" customHeight="1">
      <c r="A15" s="18"/>
      <c r="B15" s="19" t="s">
        <v>23</v>
      </c>
      <c r="C15" s="20"/>
      <c r="D15" s="32">
        <v>4857093</v>
      </c>
      <c r="E15" s="32">
        <v>711905</v>
      </c>
      <c r="F15" s="32">
        <v>5568998</v>
      </c>
      <c r="G15" s="32">
        <v>195469</v>
      </c>
      <c r="H15" s="32">
        <v>0</v>
      </c>
      <c r="I15" s="32">
        <v>4769066</v>
      </c>
      <c r="J15" s="32">
        <v>191948</v>
      </c>
      <c r="K15" s="32">
        <v>4961014</v>
      </c>
      <c r="L15" s="32">
        <v>191838</v>
      </c>
      <c r="M15" s="33">
        <f t="shared" si="0"/>
        <v>0.9818766080863595</v>
      </c>
      <c r="N15" s="33">
        <f t="shared" si="1"/>
        <v>0.26962586300138364</v>
      </c>
      <c r="O15" s="33">
        <f t="shared" si="2"/>
        <v>0.8908270392627183</v>
      </c>
    </row>
    <row r="16" spans="1:15" s="35" customFormat="1" ht="12.75" customHeight="1">
      <c r="A16" s="18"/>
      <c r="B16" s="19" t="s">
        <v>24</v>
      </c>
      <c r="C16" s="20"/>
      <c r="D16" s="32">
        <v>6211412</v>
      </c>
      <c r="E16" s="32">
        <v>405394</v>
      </c>
      <c r="F16" s="32">
        <v>6616806</v>
      </c>
      <c r="G16" s="32">
        <v>29812</v>
      </c>
      <c r="H16" s="32">
        <v>0</v>
      </c>
      <c r="I16" s="32">
        <v>6099784</v>
      </c>
      <c r="J16" s="32">
        <v>75295</v>
      </c>
      <c r="K16" s="32">
        <v>6175079</v>
      </c>
      <c r="L16" s="32">
        <v>29761</v>
      </c>
      <c r="M16" s="33">
        <f t="shared" si="0"/>
        <v>0.9820285629096894</v>
      </c>
      <c r="N16" s="33">
        <f t="shared" si="1"/>
        <v>0.1857328919520269</v>
      </c>
      <c r="O16" s="33">
        <f t="shared" si="2"/>
        <v>0.9332416576819692</v>
      </c>
    </row>
    <row r="17" spans="1:15" s="35" customFormat="1" ht="12.75" customHeight="1">
      <c r="A17" s="18"/>
      <c r="B17" s="19" t="s">
        <v>25</v>
      </c>
      <c r="C17" s="20"/>
      <c r="D17" s="32">
        <v>6520202</v>
      </c>
      <c r="E17" s="32">
        <v>529057</v>
      </c>
      <c r="F17" s="32">
        <v>7049259</v>
      </c>
      <c r="G17" s="32">
        <v>350684</v>
      </c>
      <c r="H17" s="32">
        <v>0</v>
      </c>
      <c r="I17" s="32">
        <v>6371953</v>
      </c>
      <c r="J17" s="32">
        <v>94456</v>
      </c>
      <c r="K17" s="32">
        <v>6466409</v>
      </c>
      <c r="L17" s="32">
        <v>341757</v>
      </c>
      <c r="M17" s="33">
        <f t="shared" si="0"/>
        <v>0.9772631277374535</v>
      </c>
      <c r="N17" s="33">
        <f t="shared" si="1"/>
        <v>0.17853652820017502</v>
      </c>
      <c r="O17" s="33">
        <f t="shared" si="2"/>
        <v>0.9173175506815681</v>
      </c>
    </row>
    <row r="18" spans="1:15" s="35" customFormat="1" ht="12.75" customHeight="1">
      <c r="A18" s="41"/>
      <c r="B18" s="42" t="s">
        <v>26</v>
      </c>
      <c r="C18" s="43"/>
      <c r="D18" s="44">
        <v>5618659</v>
      </c>
      <c r="E18" s="44">
        <v>439583</v>
      </c>
      <c r="F18" s="44">
        <v>6058242</v>
      </c>
      <c r="G18" s="44">
        <v>260173</v>
      </c>
      <c r="H18" s="44">
        <v>0</v>
      </c>
      <c r="I18" s="44">
        <v>5525097</v>
      </c>
      <c r="J18" s="44">
        <v>102418</v>
      </c>
      <c r="K18" s="44">
        <v>5627515</v>
      </c>
      <c r="L18" s="44">
        <v>256137</v>
      </c>
      <c r="M18" s="45">
        <f t="shared" si="0"/>
        <v>0.9833479839228542</v>
      </c>
      <c r="N18" s="45">
        <f t="shared" si="1"/>
        <v>0.2329889918399938</v>
      </c>
      <c r="O18" s="45">
        <f t="shared" si="2"/>
        <v>0.9289023119248125</v>
      </c>
    </row>
    <row r="19" spans="1:15" s="35" customFormat="1" ht="12.75" customHeight="1">
      <c r="A19" s="18"/>
      <c r="B19" s="19" t="s">
        <v>27</v>
      </c>
      <c r="C19" s="20"/>
      <c r="D19" s="32">
        <v>3846904</v>
      </c>
      <c r="E19" s="32">
        <v>561695</v>
      </c>
      <c r="F19" s="32">
        <v>4408599</v>
      </c>
      <c r="G19" s="32">
        <v>163220</v>
      </c>
      <c r="H19" s="32">
        <v>0</v>
      </c>
      <c r="I19" s="32">
        <v>3757703</v>
      </c>
      <c r="J19" s="32">
        <v>87269</v>
      </c>
      <c r="K19" s="32">
        <v>3844972</v>
      </c>
      <c r="L19" s="32">
        <v>159001</v>
      </c>
      <c r="M19" s="33">
        <f t="shared" si="0"/>
        <v>0.9768122625363149</v>
      </c>
      <c r="N19" s="33">
        <f t="shared" si="1"/>
        <v>0.1553672366675865</v>
      </c>
      <c r="O19" s="33">
        <f t="shared" si="2"/>
        <v>0.8721528086360315</v>
      </c>
    </row>
    <row r="20" spans="1:15" s="35" customFormat="1" ht="12.75" customHeight="1">
      <c r="A20" s="18"/>
      <c r="B20" s="19" t="s">
        <v>28</v>
      </c>
      <c r="C20" s="20"/>
      <c r="D20" s="32">
        <v>7379395</v>
      </c>
      <c r="E20" s="32">
        <v>682994</v>
      </c>
      <c r="F20" s="32">
        <v>8062389</v>
      </c>
      <c r="G20" s="32">
        <v>306764</v>
      </c>
      <c r="H20" s="32">
        <v>0</v>
      </c>
      <c r="I20" s="32">
        <v>7261462</v>
      </c>
      <c r="J20" s="32">
        <v>130374</v>
      </c>
      <c r="K20" s="32">
        <v>7391836</v>
      </c>
      <c r="L20" s="32">
        <v>301612</v>
      </c>
      <c r="M20" s="33">
        <f t="shared" si="0"/>
        <v>0.9840186085715699</v>
      </c>
      <c r="N20" s="33">
        <f t="shared" si="1"/>
        <v>0.19088601071166073</v>
      </c>
      <c r="O20" s="33">
        <f t="shared" si="2"/>
        <v>0.9168294906137623</v>
      </c>
    </row>
    <row r="21" spans="1:15" s="35" customFormat="1" ht="12.75" customHeight="1">
      <c r="A21" s="18"/>
      <c r="B21" s="19" t="s">
        <v>29</v>
      </c>
      <c r="C21" s="20"/>
      <c r="D21" s="32">
        <v>3191435</v>
      </c>
      <c r="E21" s="32">
        <v>510514</v>
      </c>
      <c r="F21" s="32">
        <v>3701949</v>
      </c>
      <c r="G21" s="32">
        <v>156222</v>
      </c>
      <c r="H21" s="32">
        <v>0</v>
      </c>
      <c r="I21" s="32">
        <v>3115855</v>
      </c>
      <c r="J21" s="32">
        <v>79792</v>
      </c>
      <c r="K21" s="32">
        <v>3195647</v>
      </c>
      <c r="L21" s="32">
        <v>152595</v>
      </c>
      <c r="M21" s="33">
        <f t="shared" si="0"/>
        <v>0.9763178632809378</v>
      </c>
      <c r="N21" s="33">
        <f t="shared" si="1"/>
        <v>0.15629737872027016</v>
      </c>
      <c r="O21" s="33">
        <f t="shared" si="2"/>
        <v>0.8632336642130942</v>
      </c>
    </row>
    <row r="22" spans="1:15" s="35" customFormat="1" ht="12.75" customHeight="1">
      <c r="A22" s="18"/>
      <c r="B22" s="19" t="s">
        <v>30</v>
      </c>
      <c r="C22" s="20"/>
      <c r="D22" s="32">
        <v>3753773</v>
      </c>
      <c r="E22" s="32">
        <v>357683</v>
      </c>
      <c r="F22" s="32">
        <v>4111456</v>
      </c>
      <c r="G22" s="32">
        <v>22887</v>
      </c>
      <c r="H22" s="32">
        <v>0</v>
      </c>
      <c r="I22" s="32">
        <v>3678898</v>
      </c>
      <c r="J22" s="32">
        <v>91479</v>
      </c>
      <c r="K22" s="32">
        <v>3770377</v>
      </c>
      <c r="L22" s="32">
        <v>22795</v>
      </c>
      <c r="M22" s="33">
        <f t="shared" si="0"/>
        <v>0.9800534022701959</v>
      </c>
      <c r="N22" s="33">
        <f t="shared" si="1"/>
        <v>0.2557543970499017</v>
      </c>
      <c r="O22" s="33">
        <f t="shared" si="2"/>
        <v>0.9170417973584054</v>
      </c>
    </row>
    <row r="23" spans="1:15" s="35" customFormat="1" ht="12.75" customHeight="1">
      <c r="A23" s="18"/>
      <c r="B23" s="19" t="s">
        <v>31</v>
      </c>
      <c r="C23" s="20"/>
      <c r="D23" s="32">
        <v>6360986</v>
      </c>
      <c r="E23" s="32">
        <v>521023</v>
      </c>
      <c r="F23" s="32">
        <v>6882009</v>
      </c>
      <c r="G23" s="32">
        <v>56310</v>
      </c>
      <c r="H23" s="32">
        <v>30267</v>
      </c>
      <c r="I23" s="32">
        <v>6269303</v>
      </c>
      <c r="J23" s="32">
        <v>78699</v>
      </c>
      <c r="K23" s="32">
        <v>6348002</v>
      </c>
      <c r="L23" s="32">
        <v>56310</v>
      </c>
      <c r="M23" s="33">
        <f t="shared" si="0"/>
        <v>0.9855866684818989</v>
      </c>
      <c r="N23" s="33">
        <f t="shared" si="1"/>
        <v>0.15104707469727824</v>
      </c>
      <c r="O23" s="33">
        <f t="shared" si="2"/>
        <v>0.9224053615739242</v>
      </c>
    </row>
    <row r="24" spans="1:15" s="35" customFormat="1" ht="12.75" customHeight="1">
      <c r="A24" s="36"/>
      <c r="B24" s="37" t="s">
        <v>32</v>
      </c>
      <c r="C24" s="38"/>
      <c r="D24" s="39">
        <v>11852960</v>
      </c>
      <c r="E24" s="39">
        <v>1346075</v>
      </c>
      <c r="F24" s="39">
        <v>13199035</v>
      </c>
      <c r="G24" s="39">
        <v>166353</v>
      </c>
      <c r="H24" s="39">
        <v>0</v>
      </c>
      <c r="I24" s="39">
        <v>11627961</v>
      </c>
      <c r="J24" s="39">
        <v>216268</v>
      </c>
      <c r="K24" s="39">
        <v>11844229</v>
      </c>
      <c r="L24" s="39">
        <v>165687</v>
      </c>
      <c r="M24" s="40">
        <f t="shared" si="0"/>
        <v>0.9810174842402235</v>
      </c>
      <c r="N24" s="40">
        <f t="shared" si="1"/>
        <v>0.16066563898742642</v>
      </c>
      <c r="O24" s="40">
        <f t="shared" si="2"/>
        <v>0.8973556778961492</v>
      </c>
    </row>
    <row r="25" spans="1:15" s="35" customFormat="1" ht="12.75" customHeight="1">
      <c r="A25" s="18"/>
      <c r="B25" s="19" t="s">
        <v>33</v>
      </c>
      <c r="C25" s="20"/>
      <c r="D25" s="32">
        <v>11165982</v>
      </c>
      <c r="E25" s="32">
        <v>1131332</v>
      </c>
      <c r="F25" s="32">
        <v>12297314</v>
      </c>
      <c r="G25" s="32">
        <v>81400</v>
      </c>
      <c r="H25" s="32">
        <v>0</v>
      </c>
      <c r="I25" s="32">
        <v>10975865</v>
      </c>
      <c r="J25" s="32">
        <v>194107</v>
      </c>
      <c r="K25" s="32">
        <v>11169972</v>
      </c>
      <c r="L25" s="32">
        <v>80950</v>
      </c>
      <c r="M25" s="33">
        <f t="shared" si="0"/>
        <v>0.9829735530650148</v>
      </c>
      <c r="N25" s="33">
        <f t="shared" si="1"/>
        <v>0.1715738616073796</v>
      </c>
      <c r="O25" s="33">
        <f t="shared" si="2"/>
        <v>0.9083261596800732</v>
      </c>
    </row>
    <row r="26" spans="1:15" s="35" customFormat="1" ht="12.75" customHeight="1">
      <c r="A26" s="18"/>
      <c r="B26" s="19" t="s">
        <v>34</v>
      </c>
      <c r="C26" s="20"/>
      <c r="D26" s="32">
        <v>11725931</v>
      </c>
      <c r="E26" s="32">
        <v>1121958</v>
      </c>
      <c r="F26" s="32">
        <v>12847889</v>
      </c>
      <c r="G26" s="32">
        <v>178022</v>
      </c>
      <c r="H26" s="32">
        <v>0</v>
      </c>
      <c r="I26" s="32">
        <v>11509041</v>
      </c>
      <c r="J26" s="32">
        <v>152294</v>
      </c>
      <c r="K26" s="32">
        <v>11661335</v>
      </c>
      <c r="L26" s="32">
        <v>177488</v>
      </c>
      <c r="M26" s="33">
        <f t="shared" si="0"/>
        <v>0.9815033876627792</v>
      </c>
      <c r="N26" s="33">
        <f t="shared" si="1"/>
        <v>0.13573948400920532</v>
      </c>
      <c r="O26" s="33">
        <f t="shared" si="2"/>
        <v>0.9076459953849227</v>
      </c>
    </row>
    <row r="27" spans="1:15" s="35" customFormat="1" ht="12.75" customHeight="1">
      <c r="A27" s="18"/>
      <c r="B27" s="19" t="s">
        <v>35</v>
      </c>
      <c r="C27" s="20"/>
      <c r="D27" s="32">
        <v>9631740</v>
      </c>
      <c r="E27" s="32">
        <v>520154</v>
      </c>
      <c r="F27" s="32">
        <v>10151894</v>
      </c>
      <c r="G27" s="32">
        <v>41166</v>
      </c>
      <c r="H27" s="32">
        <v>100420</v>
      </c>
      <c r="I27" s="32">
        <v>9419732</v>
      </c>
      <c r="J27" s="32">
        <v>135924</v>
      </c>
      <c r="K27" s="32">
        <v>9555656</v>
      </c>
      <c r="L27" s="32">
        <v>41125</v>
      </c>
      <c r="M27" s="33">
        <f t="shared" si="0"/>
        <v>0.9779886084964918</v>
      </c>
      <c r="N27" s="33">
        <f t="shared" si="1"/>
        <v>0.2613149182742034</v>
      </c>
      <c r="O27" s="33">
        <f t="shared" si="2"/>
        <v>0.9412682992946931</v>
      </c>
    </row>
    <row r="28" spans="1:15" s="35" customFormat="1" ht="12.75" customHeight="1">
      <c r="A28" s="41"/>
      <c r="B28" s="42" t="s">
        <v>36</v>
      </c>
      <c r="C28" s="43"/>
      <c r="D28" s="44">
        <v>7293363</v>
      </c>
      <c r="E28" s="44">
        <v>412703</v>
      </c>
      <c r="F28" s="44">
        <v>7706066</v>
      </c>
      <c r="G28" s="44">
        <v>85433</v>
      </c>
      <c r="H28" s="44">
        <v>0</v>
      </c>
      <c r="I28" s="44">
        <v>7218366</v>
      </c>
      <c r="J28" s="44">
        <v>69525</v>
      </c>
      <c r="K28" s="44">
        <v>7287891</v>
      </c>
      <c r="L28" s="44">
        <v>85091</v>
      </c>
      <c r="M28" s="45">
        <f t="shared" si="0"/>
        <v>0.9897170893591887</v>
      </c>
      <c r="N28" s="45">
        <f t="shared" si="1"/>
        <v>0.1684625505508804</v>
      </c>
      <c r="O28" s="45">
        <f t="shared" si="2"/>
        <v>0.9457343085304486</v>
      </c>
    </row>
    <row r="29" spans="1:15" s="35" customFormat="1" ht="12.75" customHeight="1">
      <c r="A29" s="18"/>
      <c r="B29" s="19" t="s">
        <v>37</v>
      </c>
      <c r="C29" s="20"/>
      <c r="D29" s="32">
        <v>6666363</v>
      </c>
      <c r="E29" s="32">
        <v>510253</v>
      </c>
      <c r="F29" s="32">
        <v>7176616</v>
      </c>
      <c r="G29" s="32">
        <v>105197</v>
      </c>
      <c r="H29" s="32">
        <v>0</v>
      </c>
      <c r="I29" s="32">
        <v>6553951</v>
      </c>
      <c r="J29" s="32">
        <v>103728</v>
      </c>
      <c r="K29" s="32">
        <v>6657679</v>
      </c>
      <c r="L29" s="32">
        <v>104670</v>
      </c>
      <c r="M29" s="33">
        <f t="shared" si="0"/>
        <v>0.9831374319100235</v>
      </c>
      <c r="N29" s="33">
        <f t="shared" si="1"/>
        <v>0.20328738880516137</v>
      </c>
      <c r="O29" s="33">
        <f t="shared" si="2"/>
        <v>0.9276905717123503</v>
      </c>
    </row>
    <row r="30" spans="1:15" s="35" customFormat="1" ht="12.75" customHeight="1">
      <c r="A30" s="18"/>
      <c r="B30" s="19" t="s">
        <v>38</v>
      </c>
      <c r="C30" s="20"/>
      <c r="D30" s="32">
        <v>5152444</v>
      </c>
      <c r="E30" s="32">
        <v>599061</v>
      </c>
      <c r="F30" s="32">
        <v>5751505</v>
      </c>
      <c r="G30" s="32">
        <v>22442</v>
      </c>
      <c r="H30" s="32">
        <v>0</v>
      </c>
      <c r="I30" s="32">
        <v>5057628</v>
      </c>
      <c r="J30" s="32">
        <v>86862</v>
      </c>
      <c r="K30" s="32">
        <v>5144490</v>
      </c>
      <c r="L30" s="32">
        <v>22509</v>
      </c>
      <c r="M30" s="33">
        <f t="shared" si="0"/>
        <v>0.9815978591907064</v>
      </c>
      <c r="N30" s="33">
        <f t="shared" si="1"/>
        <v>0.14499692018008184</v>
      </c>
      <c r="O30" s="33">
        <f t="shared" si="2"/>
        <v>0.8944597979137634</v>
      </c>
    </row>
    <row r="31" spans="1:15" s="35" customFormat="1" ht="12.75" customHeight="1">
      <c r="A31" s="18"/>
      <c r="B31" s="19" t="s">
        <v>39</v>
      </c>
      <c r="C31" s="20"/>
      <c r="D31" s="32">
        <v>2763773</v>
      </c>
      <c r="E31" s="32">
        <v>201297</v>
      </c>
      <c r="F31" s="32">
        <v>2965070</v>
      </c>
      <c r="G31" s="32">
        <v>0</v>
      </c>
      <c r="H31" s="32">
        <v>0</v>
      </c>
      <c r="I31" s="32">
        <v>2714949</v>
      </c>
      <c r="J31" s="32">
        <v>26470</v>
      </c>
      <c r="K31" s="32">
        <v>2741419</v>
      </c>
      <c r="L31" s="32">
        <v>0</v>
      </c>
      <c r="M31" s="33">
        <f t="shared" si="0"/>
        <v>0.9823342944590602</v>
      </c>
      <c r="N31" s="33">
        <f t="shared" si="1"/>
        <v>0.13149724039603172</v>
      </c>
      <c r="O31" s="33">
        <f t="shared" si="2"/>
        <v>0.9245714266442276</v>
      </c>
    </row>
    <row r="32" spans="1:15" s="35" customFormat="1" ht="12.75" customHeight="1">
      <c r="A32" s="18"/>
      <c r="B32" s="19" t="s">
        <v>40</v>
      </c>
      <c r="C32" s="20"/>
      <c r="D32" s="32">
        <v>4587134</v>
      </c>
      <c r="E32" s="32">
        <v>342241</v>
      </c>
      <c r="F32" s="32">
        <v>4929375</v>
      </c>
      <c r="G32" s="32">
        <v>55598</v>
      </c>
      <c r="H32" s="32">
        <v>0</v>
      </c>
      <c r="I32" s="32">
        <v>4505658</v>
      </c>
      <c r="J32" s="32">
        <v>46341</v>
      </c>
      <c r="K32" s="32">
        <v>4551999</v>
      </c>
      <c r="L32" s="32">
        <v>55598</v>
      </c>
      <c r="M32" s="33">
        <f t="shared" si="0"/>
        <v>0.9822381469562477</v>
      </c>
      <c r="N32" s="33">
        <f t="shared" si="1"/>
        <v>0.1354045833199412</v>
      </c>
      <c r="O32" s="33">
        <f t="shared" si="2"/>
        <v>0.9234434385697984</v>
      </c>
    </row>
    <row r="33" spans="1:15" s="35" customFormat="1" ht="12.75" customHeight="1">
      <c r="A33" s="41"/>
      <c r="B33" s="42" t="s">
        <v>41</v>
      </c>
      <c r="C33" s="43"/>
      <c r="D33" s="44">
        <v>2816083</v>
      </c>
      <c r="E33" s="44">
        <v>469214</v>
      </c>
      <c r="F33" s="44">
        <v>3285297</v>
      </c>
      <c r="G33" s="44">
        <v>0</v>
      </c>
      <c r="H33" s="44">
        <v>0</v>
      </c>
      <c r="I33" s="44">
        <v>2736136</v>
      </c>
      <c r="J33" s="44">
        <v>67959</v>
      </c>
      <c r="K33" s="44">
        <v>2804095</v>
      </c>
      <c r="L33" s="44">
        <v>0</v>
      </c>
      <c r="M33" s="45">
        <f t="shared" si="0"/>
        <v>0.9716105668760473</v>
      </c>
      <c r="N33" s="45">
        <f t="shared" si="1"/>
        <v>0.1448358318379247</v>
      </c>
      <c r="O33" s="45">
        <f t="shared" si="2"/>
        <v>0.8535286155254761</v>
      </c>
    </row>
    <row r="34" spans="1:15" s="35" customFormat="1" ht="12.75" customHeight="1">
      <c r="A34" s="18"/>
      <c r="B34" s="19" t="s">
        <v>42</v>
      </c>
      <c r="C34" s="20"/>
      <c r="D34" s="32">
        <v>7231343</v>
      </c>
      <c r="E34" s="32">
        <v>1512789</v>
      </c>
      <c r="F34" s="32">
        <v>8744132</v>
      </c>
      <c r="G34" s="32">
        <v>477761</v>
      </c>
      <c r="H34" s="32">
        <v>0</v>
      </c>
      <c r="I34" s="32">
        <v>7019215</v>
      </c>
      <c r="J34" s="32">
        <v>136041</v>
      </c>
      <c r="K34" s="32">
        <v>7155256</v>
      </c>
      <c r="L34" s="32">
        <v>462135</v>
      </c>
      <c r="M34" s="33">
        <f t="shared" si="0"/>
        <v>0.970665476661804</v>
      </c>
      <c r="N34" s="33">
        <f t="shared" si="1"/>
        <v>0.08992728001062937</v>
      </c>
      <c r="O34" s="33">
        <f t="shared" si="2"/>
        <v>0.8182923130620626</v>
      </c>
    </row>
    <row r="35" spans="1:15" s="35" customFormat="1" ht="12.75" customHeight="1">
      <c r="A35" s="18"/>
      <c r="B35" s="19" t="s">
        <v>43</v>
      </c>
      <c r="C35" s="20"/>
      <c r="D35" s="32">
        <v>3365193</v>
      </c>
      <c r="E35" s="32">
        <v>189244</v>
      </c>
      <c r="F35" s="32">
        <v>3554437</v>
      </c>
      <c r="G35" s="32">
        <v>0</v>
      </c>
      <c r="H35" s="32">
        <v>0</v>
      </c>
      <c r="I35" s="32">
        <v>3305163</v>
      </c>
      <c r="J35" s="32">
        <v>50894</v>
      </c>
      <c r="K35" s="32">
        <v>3356057</v>
      </c>
      <c r="L35" s="32">
        <v>0</v>
      </c>
      <c r="M35" s="33">
        <f t="shared" si="0"/>
        <v>0.9821614986124124</v>
      </c>
      <c r="N35" s="33">
        <f t="shared" si="1"/>
        <v>0.26893322905878125</v>
      </c>
      <c r="O35" s="33">
        <f t="shared" si="2"/>
        <v>0.9441880669146759</v>
      </c>
    </row>
    <row r="36" spans="1:15" s="35" customFormat="1" ht="12.75" customHeight="1">
      <c r="A36" s="18"/>
      <c r="B36" s="19" t="s">
        <v>44</v>
      </c>
      <c r="C36" s="20"/>
      <c r="D36" s="32">
        <v>9055950</v>
      </c>
      <c r="E36" s="32">
        <v>626045</v>
      </c>
      <c r="F36" s="32">
        <v>9681995</v>
      </c>
      <c r="G36" s="32">
        <v>40861</v>
      </c>
      <c r="H36" s="32">
        <v>0</v>
      </c>
      <c r="I36" s="32">
        <v>8973277</v>
      </c>
      <c r="J36" s="32">
        <v>125007</v>
      </c>
      <c r="K36" s="32">
        <v>9098284</v>
      </c>
      <c r="L36" s="32">
        <v>40738</v>
      </c>
      <c r="M36" s="33">
        <f t="shared" si="0"/>
        <v>0.990870863907155</v>
      </c>
      <c r="N36" s="33">
        <f t="shared" si="1"/>
        <v>0.19967733948837543</v>
      </c>
      <c r="O36" s="33">
        <f t="shared" si="2"/>
        <v>0.9397117019787761</v>
      </c>
    </row>
    <row r="37" spans="1:15" s="35" customFormat="1" ht="12.75" customHeight="1">
      <c r="A37" s="18"/>
      <c r="B37" s="19" t="s">
        <v>45</v>
      </c>
      <c r="C37" s="20"/>
      <c r="D37" s="32">
        <v>5275897</v>
      </c>
      <c r="E37" s="32">
        <v>512215</v>
      </c>
      <c r="F37" s="32">
        <v>5788112</v>
      </c>
      <c r="G37" s="32">
        <v>222525</v>
      </c>
      <c r="H37" s="32">
        <v>0</v>
      </c>
      <c r="I37" s="32">
        <v>5183961</v>
      </c>
      <c r="J37" s="32">
        <v>62381</v>
      </c>
      <c r="K37" s="32">
        <v>5246342</v>
      </c>
      <c r="L37" s="32">
        <v>219673</v>
      </c>
      <c r="M37" s="33">
        <f t="shared" si="0"/>
        <v>0.9825743375960524</v>
      </c>
      <c r="N37" s="33">
        <f t="shared" si="1"/>
        <v>0.12178674970471384</v>
      </c>
      <c r="O37" s="33">
        <f t="shared" si="2"/>
        <v>0.9063995306241482</v>
      </c>
    </row>
    <row r="38" spans="1:15" s="35" customFormat="1" ht="12.75" customHeight="1">
      <c r="A38" s="41"/>
      <c r="B38" s="42" t="s">
        <v>46</v>
      </c>
      <c r="C38" s="43"/>
      <c r="D38" s="44">
        <v>3370111</v>
      </c>
      <c r="E38" s="44">
        <v>379988</v>
      </c>
      <c r="F38" s="44">
        <v>3750099</v>
      </c>
      <c r="G38" s="44">
        <v>15468</v>
      </c>
      <c r="H38" s="44">
        <v>0</v>
      </c>
      <c r="I38" s="44">
        <v>3294277</v>
      </c>
      <c r="J38" s="44">
        <v>75973</v>
      </c>
      <c r="K38" s="44">
        <v>3370250</v>
      </c>
      <c r="L38" s="44">
        <v>15391</v>
      </c>
      <c r="M38" s="45">
        <f t="shared" si="0"/>
        <v>0.9774980705383295</v>
      </c>
      <c r="N38" s="45">
        <f t="shared" si="1"/>
        <v>0.19993526111350884</v>
      </c>
      <c r="O38" s="45">
        <f t="shared" si="2"/>
        <v>0.898709607399698</v>
      </c>
    </row>
    <row r="39" spans="1:15" s="35" customFormat="1" ht="12.75" customHeight="1">
      <c r="A39" s="18"/>
      <c r="B39" s="19" t="s">
        <v>47</v>
      </c>
      <c r="C39" s="20"/>
      <c r="D39" s="32">
        <v>2966068</v>
      </c>
      <c r="E39" s="32">
        <v>276963</v>
      </c>
      <c r="F39" s="32">
        <v>3243031</v>
      </c>
      <c r="G39" s="32">
        <v>25201</v>
      </c>
      <c r="H39" s="32">
        <v>0</v>
      </c>
      <c r="I39" s="32">
        <v>2903513</v>
      </c>
      <c r="J39" s="32">
        <v>59995</v>
      </c>
      <c r="K39" s="32">
        <v>2963508</v>
      </c>
      <c r="L39" s="32">
        <v>24843</v>
      </c>
      <c r="M39" s="33">
        <f t="shared" si="0"/>
        <v>0.9789097889866315</v>
      </c>
      <c r="N39" s="33">
        <f t="shared" si="1"/>
        <v>0.21661738210519094</v>
      </c>
      <c r="O39" s="33">
        <f t="shared" si="2"/>
        <v>0.9138081011251511</v>
      </c>
    </row>
    <row r="40" spans="1:15" s="35" customFormat="1" ht="12.75" customHeight="1">
      <c r="A40" s="18"/>
      <c r="B40" s="19" t="s">
        <v>48</v>
      </c>
      <c r="C40" s="20"/>
      <c r="D40" s="32">
        <v>4928111</v>
      </c>
      <c r="E40" s="32">
        <v>327634</v>
      </c>
      <c r="F40" s="32">
        <v>5255745</v>
      </c>
      <c r="G40" s="32">
        <v>77426</v>
      </c>
      <c r="H40" s="32">
        <v>0</v>
      </c>
      <c r="I40" s="32">
        <v>4839277</v>
      </c>
      <c r="J40" s="32">
        <v>64551</v>
      </c>
      <c r="K40" s="32">
        <v>4903828</v>
      </c>
      <c r="L40" s="32">
        <v>77193</v>
      </c>
      <c r="M40" s="33">
        <f t="shared" si="0"/>
        <v>0.9819740261532258</v>
      </c>
      <c r="N40" s="33">
        <f t="shared" si="1"/>
        <v>0.1970216766269679</v>
      </c>
      <c r="O40" s="33">
        <f t="shared" si="2"/>
        <v>0.9330414622475025</v>
      </c>
    </row>
    <row r="41" spans="1:15" s="35" customFormat="1" ht="12.75" customHeight="1">
      <c r="A41" s="18"/>
      <c r="B41" s="19" t="s">
        <v>49</v>
      </c>
      <c r="C41" s="20"/>
      <c r="D41" s="32">
        <v>2544189</v>
      </c>
      <c r="E41" s="32">
        <v>154807</v>
      </c>
      <c r="F41" s="32">
        <v>2698996</v>
      </c>
      <c r="G41" s="32">
        <v>33343</v>
      </c>
      <c r="H41" s="32">
        <v>0</v>
      </c>
      <c r="I41" s="32">
        <v>2506988</v>
      </c>
      <c r="J41" s="32">
        <v>30464</v>
      </c>
      <c r="K41" s="32">
        <v>2537452</v>
      </c>
      <c r="L41" s="32">
        <v>33338</v>
      </c>
      <c r="M41" s="33">
        <f aca="true" t="shared" si="3" ref="M41:M72">IF(I41=0,"",(I41/D41))</f>
        <v>0.9853780517092087</v>
      </c>
      <c r="N41" s="33">
        <f aca="true" t="shared" si="4" ref="N41:N72">IF(J41=0,"",(J41/E41))</f>
        <v>0.19678696699761639</v>
      </c>
      <c r="O41" s="33">
        <f aca="true" t="shared" si="5" ref="O41:O72">IF(K41=0,"",(K41/F41))</f>
        <v>0.9401466323032713</v>
      </c>
    </row>
    <row r="42" spans="1:15" s="35" customFormat="1" ht="12.75" customHeight="1">
      <c r="A42" s="18"/>
      <c r="B42" s="19" t="s">
        <v>50</v>
      </c>
      <c r="C42" s="20"/>
      <c r="D42" s="32">
        <v>3975742</v>
      </c>
      <c r="E42" s="32">
        <v>202626</v>
      </c>
      <c r="F42" s="32">
        <v>4178368</v>
      </c>
      <c r="G42" s="32">
        <v>70828</v>
      </c>
      <c r="H42" s="32">
        <v>0</v>
      </c>
      <c r="I42" s="32">
        <v>3937825</v>
      </c>
      <c r="J42" s="32">
        <v>61320</v>
      </c>
      <c r="K42" s="32">
        <v>3999145</v>
      </c>
      <c r="L42" s="32">
        <v>71075</v>
      </c>
      <c r="M42" s="33">
        <f t="shared" si="3"/>
        <v>0.9904629123318365</v>
      </c>
      <c r="N42" s="33">
        <f t="shared" si="4"/>
        <v>0.3026265138728495</v>
      </c>
      <c r="O42" s="33">
        <f t="shared" si="5"/>
        <v>0.9571069374454333</v>
      </c>
    </row>
    <row r="43" spans="1:15" s="35" customFormat="1" ht="12.75" customHeight="1">
      <c r="A43" s="18"/>
      <c r="B43" s="19" t="s">
        <v>51</v>
      </c>
      <c r="C43" s="20"/>
      <c r="D43" s="32">
        <v>1868599</v>
      </c>
      <c r="E43" s="32">
        <v>53878</v>
      </c>
      <c r="F43" s="32">
        <v>1922477</v>
      </c>
      <c r="G43" s="32">
        <v>37946</v>
      </c>
      <c r="H43" s="32">
        <v>0</v>
      </c>
      <c r="I43" s="32">
        <v>1844746</v>
      </c>
      <c r="J43" s="32">
        <v>13216</v>
      </c>
      <c r="K43" s="32">
        <v>1857962</v>
      </c>
      <c r="L43" s="32">
        <v>37654</v>
      </c>
      <c r="M43" s="33">
        <f t="shared" si="3"/>
        <v>0.9872348213822227</v>
      </c>
      <c r="N43" s="33">
        <f t="shared" si="4"/>
        <v>0.24529492557258992</v>
      </c>
      <c r="O43" s="33">
        <f t="shared" si="5"/>
        <v>0.9664417311624535</v>
      </c>
    </row>
    <row r="44" spans="1:15" s="35" customFormat="1" ht="12.75" customHeight="1">
      <c r="A44" s="36"/>
      <c r="B44" s="37" t="s">
        <v>52</v>
      </c>
      <c r="C44" s="38"/>
      <c r="D44" s="39">
        <v>5829196</v>
      </c>
      <c r="E44" s="39">
        <v>466675</v>
      </c>
      <c r="F44" s="39">
        <v>6295871</v>
      </c>
      <c r="G44" s="39">
        <v>111025</v>
      </c>
      <c r="H44" s="39">
        <v>0</v>
      </c>
      <c r="I44" s="39">
        <v>5731663</v>
      </c>
      <c r="J44" s="39">
        <v>99510</v>
      </c>
      <c r="K44" s="39">
        <v>5831173</v>
      </c>
      <c r="L44" s="39">
        <v>110690</v>
      </c>
      <c r="M44" s="40">
        <f t="shared" si="3"/>
        <v>0.9832681899870925</v>
      </c>
      <c r="N44" s="40">
        <f t="shared" si="4"/>
        <v>0.2132319065730969</v>
      </c>
      <c r="O44" s="40">
        <f t="shared" si="5"/>
        <v>0.9261900378835589</v>
      </c>
    </row>
    <row r="45" spans="1:15" s="35" customFormat="1" ht="12.75" customHeight="1">
      <c r="A45" s="18"/>
      <c r="B45" s="19" t="s">
        <v>53</v>
      </c>
      <c r="C45" s="20"/>
      <c r="D45" s="32">
        <v>1240847</v>
      </c>
      <c r="E45" s="32">
        <v>113585</v>
      </c>
      <c r="F45" s="32">
        <v>1354432</v>
      </c>
      <c r="G45" s="32">
        <v>0</v>
      </c>
      <c r="H45" s="32">
        <v>0</v>
      </c>
      <c r="I45" s="32">
        <v>1224635</v>
      </c>
      <c r="J45" s="32">
        <v>17662</v>
      </c>
      <c r="K45" s="32">
        <v>1242297</v>
      </c>
      <c r="L45" s="32">
        <v>0</v>
      </c>
      <c r="M45" s="33">
        <f t="shared" si="3"/>
        <v>0.986934730873347</v>
      </c>
      <c r="N45" s="33">
        <f t="shared" si="4"/>
        <v>0.1554958841396311</v>
      </c>
      <c r="O45" s="33">
        <f t="shared" si="5"/>
        <v>0.9172088373576525</v>
      </c>
    </row>
    <row r="46" spans="1:15" s="35" customFormat="1" ht="12.75" customHeight="1">
      <c r="A46" s="18"/>
      <c r="B46" s="19" t="s">
        <v>54</v>
      </c>
      <c r="C46" s="20"/>
      <c r="D46" s="32">
        <v>2669557</v>
      </c>
      <c r="E46" s="32">
        <v>202651</v>
      </c>
      <c r="F46" s="32">
        <v>2872208</v>
      </c>
      <c r="G46" s="32">
        <v>0</v>
      </c>
      <c r="H46" s="32">
        <v>0</v>
      </c>
      <c r="I46" s="32">
        <v>2630640</v>
      </c>
      <c r="J46" s="32">
        <v>83036</v>
      </c>
      <c r="K46" s="32">
        <v>2713676</v>
      </c>
      <c r="L46" s="32">
        <v>0</v>
      </c>
      <c r="M46" s="33">
        <f t="shared" si="3"/>
        <v>0.9854219258101625</v>
      </c>
      <c r="N46" s="33">
        <f t="shared" si="4"/>
        <v>0.40974877992213216</v>
      </c>
      <c r="O46" s="33">
        <f t="shared" si="5"/>
        <v>0.944804833076156</v>
      </c>
    </row>
    <row r="47" spans="1:15" s="35" customFormat="1" ht="12.75" customHeight="1">
      <c r="A47" s="18"/>
      <c r="B47" s="19" t="s">
        <v>55</v>
      </c>
      <c r="C47" s="20"/>
      <c r="D47" s="32">
        <v>2887407</v>
      </c>
      <c r="E47" s="32">
        <v>288098</v>
      </c>
      <c r="F47" s="32">
        <v>3175505</v>
      </c>
      <c r="G47" s="32">
        <v>0</v>
      </c>
      <c r="H47" s="32">
        <v>0</v>
      </c>
      <c r="I47" s="32">
        <v>2828443</v>
      </c>
      <c r="J47" s="32">
        <v>55511</v>
      </c>
      <c r="K47" s="32">
        <v>2883954</v>
      </c>
      <c r="L47" s="32">
        <v>0</v>
      </c>
      <c r="M47" s="33">
        <f t="shared" si="3"/>
        <v>0.9795789093813237</v>
      </c>
      <c r="N47" s="33">
        <f t="shared" si="4"/>
        <v>0.19268096272796062</v>
      </c>
      <c r="O47" s="33">
        <f t="shared" si="5"/>
        <v>0.908187516631213</v>
      </c>
    </row>
    <row r="48" spans="1:15" s="35" customFormat="1" ht="12.75" customHeight="1">
      <c r="A48" s="41"/>
      <c r="B48" s="42" t="s">
        <v>56</v>
      </c>
      <c r="C48" s="43"/>
      <c r="D48" s="44">
        <v>1993691</v>
      </c>
      <c r="E48" s="44">
        <v>120218</v>
      </c>
      <c r="F48" s="44">
        <v>2113909</v>
      </c>
      <c r="G48" s="44">
        <v>0</v>
      </c>
      <c r="H48" s="44">
        <v>0</v>
      </c>
      <c r="I48" s="44">
        <v>1964052</v>
      </c>
      <c r="J48" s="44">
        <v>26418</v>
      </c>
      <c r="K48" s="44">
        <v>1990470</v>
      </c>
      <c r="L48" s="44">
        <v>0</v>
      </c>
      <c r="M48" s="45">
        <f t="shared" si="3"/>
        <v>0.9851336039536719</v>
      </c>
      <c r="N48" s="45">
        <f t="shared" si="4"/>
        <v>0.21975078607196927</v>
      </c>
      <c r="O48" s="45">
        <f t="shared" si="5"/>
        <v>0.941606284849537</v>
      </c>
    </row>
    <row r="49" spans="1:15" s="35" customFormat="1" ht="12.75" customHeight="1">
      <c r="A49" s="18"/>
      <c r="B49" s="19" t="s">
        <v>57</v>
      </c>
      <c r="C49" s="20"/>
      <c r="D49" s="32">
        <v>712427</v>
      </c>
      <c r="E49" s="32">
        <v>115884</v>
      </c>
      <c r="F49" s="32">
        <v>828311</v>
      </c>
      <c r="G49" s="32">
        <v>0</v>
      </c>
      <c r="H49" s="32">
        <v>0</v>
      </c>
      <c r="I49" s="32">
        <v>682714</v>
      </c>
      <c r="J49" s="32">
        <v>29987</v>
      </c>
      <c r="K49" s="32">
        <v>712701</v>
      </c>
      <c r="L49" s="32">
        <v>0</v>
      </c>
      <c r="M49" s="33">
        <f t="shared" si="3"/>
        <v>0.9582932707491434</v>
      </c>
      <c r="N49" s="33">
        <f t="shared" si="4"/>
        <v>0.2587673880777329</v>
      </c>
      <c r="O49" s="33">
        <f t="shared" si="5"/>
        <v>0.8604268203609514</v>
      </c>
    </row>
    <row r="50" spans="1:15" s="35" customFormat="1" ht="12.75" customHeight="1">
      <c r="A50" s="18"/>
      <c r="B50" s="19" t="s">
        <v>58</v>
      </c>
      <c r="C50" s="20"/>
      <c r="D50" s="32">
        <v>1725218</v>
      </c>
      <c r="E50" s="32">
        <v>121995</v>
      </c>
      <c r="F50" s="32">
        <v>1847213</v>
      </c>
      <c r="G50" s="32">
        <v>0</v>
      </c>
      <c r="H50" s="32">
        <v>0</v>
      </c>
      <c r="I50" s="32">
        <v>1692573</v>
      </c>
      <c r="J50" s="32">
        <v>24976</v>
      </c>
      <c r="K50" s="32">
        <v>1717549</v>
      </c>
      <c r="L50" s="32">
        <v>0</v>
      </c>
      <c r="M50" s="33">
        <f t="shared" si="3"/>
        <v>0.9810777536520022</v>
      </c>
      <c r="N50" s="33">
        <f t="shared" si="4"/>
        <v>0.20472970203696872</v>
      </c>
      <c r="O50" s="33">
        <f t="shared" si="5"/>
        <v>0.9298056044430176</v>
      </c>
    </row>
    <row r="51" spans="1:15" s="35" customFormat="1" ht="12.75" customHeight="1">
      <c r="A51" s="18"/>
      <c r="B51" s="19" t="s">
        <v>59</v>
      </c>
      <c r="C51" s="20"/>
      <c r="D51" s="32">
        <v>1094359</v>
      </c>
      <c r="E51" s="32">
        <v>126266</v>
      </c>
      <c r="F51" s="32">
        <v>1220625</v>
      </c>
      <c r="G51" s="32">
        <v>0</v>
      </c>
      <c r="H51" s="32">
        <v>0</v>
      </c>
      <c r="I51" s="32">
        <v>1070602</v>
      </c>
      <c r="J51" s="32">
        <v>22702</v>
      </c>
      <c r="K51" s="32">
        <v>1093304</v>
      </c>
      <c r="L51" s="32">
        <v>0</v>
      </c>
      <c r="M51" s="33">
        <f t="shared" si="3"/>
        <v>0.9782914016332849</v>
      </c>
      <c r="N51" s="33">
        <f t="shared" si="4"/>
        <v>0.17979503587664136</v>
      </c>
      <c r="O51" s="33">
        <f t="shared" si="5"/>
        <v>0.8956919610855095</v>
      </c>
    </row>
    <row r="52" spans="1:15" s="35" customFormat="1" ht="12.75" customHeight="1">
      <c r="A52" s="18"/>
      <c r="B52" s="19" t="s">
        <v>60</v>
      </c>
      <c r="C52" s="20"/>
      <c r="D52" s="32">
        <v>2963041</v>
      </c>
      <c r="E52" s="32">
        <v>296415</v>
      </c>
      <c r="F52" s="32">
        <v>3259456</v>
      </c>
      <c r="G52" s="32">
        <v>7467</v>
      </c>
      <c r="H52" s="32">
        <v>0</v>
      </c>
      <c r="I52" s="32">
        <v>2888205</v>
      </c>
      <c r="J52" s="32">
        <v>59689</v>
      </c>
      <c r="K52" s="32">
        <v>2947894</v>
      </c>
      <c r="L52" s="32">
        <v>7415</v>
      </c>
      <c r="M52" s="33">
        <f t="shared" si="3"/>
        <v>0.9747435151926687</v>
      </c>
      <c r="N52" s="33">
        <f t="shared" si="4"/>
        <v>0.20136970126343134</v>
      </c>
      <c r="O52" s="33">
        <f t="shared" si="5"/>
        <v>0.9044128836222977</v>
      </c>
    </row>
    <row r="53" spans="1:15" s="35" customFormat="1" ht="12.75" customHeight="1">
      <c r="A53" s="41"/>
      <c r="B53" s="42" t="s">
        <v>61</v>
      </c>
      <c r="C53" s="43"/>
      <c r="D53" s="44">
        <v>153126</v>
      </c>
      <c r="E53" s="44">
        <v>16392</v>
      </c>
      <c r="F53" s="44">
        <v>169518</v>
      </c>
      <c r="G53" s="44">
        <v>154</v>
      </c>
      <c r="H53" s="44">
        <v>0</v>
      </c>
      <c r="I53" s="44">
        <v>148270</v>
      </c>
      <c r="J53" s="44">
        <v>6701</v>
      </c>
      <c r="K53" s="44">
        <v>154971</v>
      </c>
      <c r="L53" s="44">
        <v>154</v>
      </c>
      <c r="M53" s="45">
        <f t="shared" si="3"/>
        <v>0.9682875540404634</v>
      </c>
      <c r="N53" s="45">
        <f t="shared" si="4"/>
        <v>0.4087969741337238</v>
      </c>
      <c r="O53" s="45">
        <f t="shared" si="5"/>
        <v>0.9141861041305348</v>
      </c>
    </row>
    <row r="54" spans="1:15" s="35" customFormat="1" ht="12.75" customHeight="1">
      <c r="A54" s="18"/>
      <c r="B54" s="19" t="s">
        <v>62</v>
      </c>
      <c r="C54" s="20"/>
      <c r="D54" s="32">
        <v>1465717</v>
      </c>
      <c r="E54" s="32">
        <v>104267</v>
      </c>
      <c r="F54" s="32">
        <v>1569984</v>
      </c>
      <c r="G54" s="32">
        <v>0</v>
      </c>
      <c r="H54" s="32">
        <v>0</v>
      </c>
      <c r="I54" s="32">
        <v>1438417</v>
      </c>
      <c r="J54" s="32">
        <v>16489</v>
      </c>
      <c r="K54" s="32">
        <v>1454906</v>
      </c>
      <c r="L54" s="32">
        <v>0</v>
      </c>
      <c r="M54" s="33">
        <f t="shared" si="3"/>
        <v>0.9813743034978785</v>
      </c>
      <c r="N54" s="33">
        <f t="shared" si="4"/>
        <v>0.15814207755090298</v>
      </c>
      <c r="O54" s="33">
        <f t="shared" si="5"/>
        <v>0.9267011638335168</v>
      </c>
    </row>
    <row r="55" spans="1:15" s="35" customFormat="1" ht="12.75" customHeight="1">
      <c r="A55" s="18"/>
      <c r="B55" s="19" t="s">
        <v>63</v>
      </c>
      <c r="C55" s="20"/>
      <c r="D55" s="32">
        <v>1379193</v>
      </c>
      <c r="E55" s="32">
        <v>80175</v>
      </c>
      <c r="F55" s="32">
        <v>1459368</v>
      </c>
      <c r="G55" s="32">
        <v>0</v>
      </c>
      <c r="H55" s="32">
        <v>0</v>
      </c>
      <c r="I55" s="32">
        <v>1355263</v>
      </c>
      <c r="J55" s="32">
        <v>19564</v>
      </c>
      <c r="K55" s="32">
        <v>1374827</v>
      </c>
      <c r="L55" s="32">
        <v>0</v>
      </c>
      <c r="M55" s="33">
        <f t="shared" si="3"/>
        <v>0.982649273886976</v>
      </c>
      <c r="N55" s="33">
        <f t="shared" si="4"/>
        <v>0.24401621453071407</v>
      </c>
      <c r="O55" s="33">
        <f t="shared" si="5"/>
        <v>0.9420701289873424</v>
      </c>
    </row>
    <row r="56" spans="1:15" s="35" customFormat="1" ht="12.75" customHeight="1">
      <c r="A56" s="18"/>
      <c r="B56" s="19" t="s">
        <v>64</v>
      </c>
      <c r="C56" s="20"/>
      <c r="D56" s="32">
        <v>2243982</v>
      </c>
      <c r="E56" s="32">
        <v>120308</v>
      </c>
      <c r="F56" s="32">
        <v>2364290</v>
      </c>
      <c r="G56" s="32">
        <v>0</v>
      </c>
      <c r="H56" s="32">
        <v>0</v>
      </c>
      <c r="I56" s="32">
        <v>2211767</v>
      </c>
      <c r="J56" s="32">
        <v>27622</v>
      </c>
      <c r="K56" s="32">
        <v>2239389</v>
      </c>
      <c r="L56" s="32">
        <v>0</v>
      </c>
      <c r="M56" s="33">
        <f t="shared" si="3"/>
        <v>0.9856438242374493</v>
      </c>
      <c r="N56" s="33">
        <f t="shared" si="4"/>
        <v>0.22959404195897198</v>
      </c>
      <c r="O56" s="33">
        <f t="shared" si="5"/>
        <v>0.9471718782382872</v>
      </c>
    </row>
    <row r="57" spans="1:15" s="35" customFormat="1" ht="12.75" customHeight="1">
      <c r="A57" s="18"/>
      <c r="B57" s="19" t="s">
        <v>65</v>
      </c>
      <c r="C57" s="20"/>
      <c r="D57" s="32">
        <v>934178</v>
      </c>
      <c r="E57" s="32">
        <v>69863</v>
      </c>
      <c r="F57" s="32">
        <v>1004041</v>
      </c>
      <c r="G57" s="32">
        <v>4330</v>
      </c>
      <c r="H57" s="32">
        <v>0</v>
      </c>
      <c r="I57" s="32">
        <v>911062</v>
      </c>
      <c r="J57" s="32">
        <v>26849</v>
      </c>
      <c r="K57" s="32">
        <v>937911</v>
      </c>
      <c r="L57" s="32">
        <v>4330</v>
      </c>
      <c r="M57" s="33">
        <f t="shared" si="3"/>
        <v>0.9752552511405749</v>
      </c>
      <c r="N57" s="33">
        <f t="shared" si="4"/>
        <v>0.38430929104103745</v>
      </c>
      <c r="O57" s="33">
        <f t="shared" si="5"/>
        <v>0.9341361557944347</v>
      </c>
    </row>
    <row r="58" spans="1:15" s="35" customFormat="1" ht="12.75" customHeight="1">
      <c r="A58" s="41"/>
      <c r="B58" s="42" t="s">
        <v>66</v>
      </c>
      <c r="C58" s="43"/>
      <c r="D58" s="44">
        <v>659239</v>
      </c>
      <c r="E58" s="44">
        <v>81395</v>
      </c>
      <c r="F58" s="44">
        <v>740634</v>
      </c>
      <c r="G58" s="44">
        <v>757</v>
      </c>
      <c r="H58" s="44">
        <v>0</v>
      </c>
      <c r="I58" s="44">
        <v>644041</v>
      </c>
      <c r="J58" s="44">
        <v>15892</v>
      </c>
      <c r="K58" s="44">
        <v>659933</v>
      </c>
      <c r="L58" s="44">
        <v>757</v>
      </c>
      <c r="M58" s="45">
        <f t="shared" si="3"/>
        <v>0.9769461454798639</v>
      </c>
      <c r="N58" s="45">
        <f t="shared" si="4"/>
        <v>0.19524540819460653</v>
      </c>
      <c r="O58" s="45">
        <f t="shared" si="5"/>
        <v>0.8910379485683887</v>
      </c>
    </row>
    <row r="59" spans="1:15" s="35" customFormat="1" ht="12.75" customHeight="1">
      <c r="A59" s="18"/>
      <c r="B59" s="19" t="s">
        <v>67</v>
      </c>
      <c r="C59" s="20"/>
      <c r="D59" s="32">
        <v>503652</v>
      </c>
      <c r="E59" s="32">
        <v>173176</v>
      </c>
      <c r="F59" s="32">
        <v>676828</v>
      </c>
      <c r="G59" s="32">
        <v>0</v>
      </c>
      <c r="H59" s="32">
        <v>0</v>
      </c>
      <c r="I59" s="32">
        <v>482261</v>
      </c>
      <c r="J59" s="32">
        <v>21625</v>
      </c>
      <c r="K59" s="32">
        <v>503886</v>
      </c>
      <c r="L59" s="32">
        <v>0</v>
      </c>
      <c r="M59" s="33">
        <f t="shared" si="3"/>
        <v>0.9575282139254883</v>
      </c>
      <c r="N59" s="33">
        <f t="shared" si="4"/>
        <v>0.12487296161130873</v>
      </c>
      <c r="O59" s="33">
        <f t="shared" si="5"/>
        <v>0.7444816112808572</v>
      </c>
    </row>
    <row r="60" spans="1:15" s="35" customFormat="1" ht="12.75" customHeight="1">
      <c r="A60" s="18"/>
      <c r="B60" s="19" t="s">
        <v>68</v>
      </c>
      <c r="C60" s="20"/>
      <c r="D60" s="32">
        <v>1174886</v>
      </c>
      <c r="E60" s="32">
        <v>235020</v>
      </c>
      <c r="F60" s="32">
        <v>1409906</v>
      </c>
      <c r="G60" s="32">
        <v>2708</v>
      </c>
      <c r="H60" s="32">
        <v>0</v>
      </c>
      <c r="I60" s="32">
        <v>1128485</v>
      </c>
      <c r="J60" s="32">
        <v>22192</v>
      </c>
      <c r="K60" s="32">
        <v>1150677</v>
      </c>
      <c r="L60" s="32">
        <v>2708</v>
      </c>
      <c r="M60" s="33">
        <f t="shared" si="3"/>
        <v>0.9605059554714245</v>
      </c>
      <c r="N60" s="33">
        <f t="shared" si="4"/>
        <v>0.0944260062973364</v>
      </c>
      <c r="O60" s="33">
        <f t="shared" si="5"/>
        <v>0.8161373878825964</v>
      </c>
    </row>
    <row r="61" spans="1:15" s="35" customFormat="1" ht="12.75" customHeight="1">
      <c r="A61" s="18"/>
      <c r="B61" s="19" t="s">
        <v>69</v>
      </c>
      <c r="C61" s="20"/>
      <c r="D61" s="32">
        <v>406449</v>
      </c>
      <c r="E61" s="32">
        <v>42031</v>
      </c>
      <c r="F61" s="32">
        <v>448480</v>
      </c>
      <c r="G61" s="32">
        <v>682</v>
      </c>
      <c r="H61" s="32">
        <v>0</v>
      </c>
      <c r="I61" s="32">
        <v>393874</v>
      </c>
      <c r="J61" s="32">
        <v>7171</v>
      </c>
      <c r="K61" s="32">
        <v>401045</v>
      </c>
      <c r="L61" s="32">
        <v>682</v>
      </c>
      <c r="M61" s="33">
        <f t="shared" si="3"/>
        <v>0.9690613090449233</v>
      </c>
      <c r="N61" s="33">
        <f t="shared" si="4"/>
        <v>0.17061216720991648</v>
      </c>
      <c r="O61" s="33">
        <f t="shared" si="5"/>
        <v>0.8942316268283982</v>
      </c>
    </row>
    <row r="62" spans="1:15" s="35" customFormat="1" ht="12.75" customHeight="1">
      <c r="A62" s="18"/>
      <c r="B62" s="19" t="s">
        <v>70</v>
      </c>
      <c r="C62" s="20"/>
      <c r="D62" s="32">
        <v>168237</v>
      </c>
      <c r="E62" s="32">
        <v>27559</v>
      </c>
      <c r="F62" s="32">
        <v>195796</v>
      </c>
      <c r="G62" s="32">
        <v>58</v>
      </c>
      <c r="H62" s="32">
        <v>0</v>
      </c>
      <c r="I62" s="32">
        <v>163689</v>
      </c>
      <c r="J62" s="32">
        <v>3891</v>
      </c>
      <c r="K62" s="32">
        <v>167580</v>
      </c>
      <c r="L62" s="32">
        <v>58</v>
      </c>
      <c r="M62" s="33">
        <f t="shared" si="3"/>
        <v>0.9729667076802369</v>
      </c>
      <c r="N62" s="33">
        <f t="shared" si="4"/>
        <v>0.14118799666170762</v>
      </c>
      <c r="O62" s="33">
        <f t="shared" si="5"/>
        <v>0.8558908251445382</v>
      </c>
    </row>
    <row r="63" spans="1:15" s="35" customFormat="1" ht="12.75" customHeight="1">
      <c r="A63" s="41"/>
      <c r="B63" s="42" t="s">
        <v>71</v>
      </c>
      <c r="C63" s="43"/>
      <c r="D63" s="44">
        <v>1508011</v>
      </c>
      <c r="E63" s="44">
        <v>354405</v>
      </c>
      <c r="F63" s="44">
        <v>1862416</v>
      </c>
      <c r="G63" s="44">
        <v>4295</v>
      </c>
      <c r="H63" s="44">
        <v>0</v>
      </c>
      <c r="I63" s="44">
        <v>1447782</v>
      </c>
      <c r="J63" s="44">
        <v>51154</v>
      </c>
      <c r="K63" s="44">
        <v>1498936</v>
      </c>
      <c r="L63" s="44">
        <v>4286</v>
      </c>
      <c r="M63" s="45">
        <f t="shared" si="3"/>
        <v>0.9600606361624683</v>
      </c>
      <c r="N63" s="45">
        <f t="shared" si="4"/>
        <v>0.14433769275264174</v>
      </c>
      <c r="O63" s="45">
        <f t="shared" si="5"/>
        <v>0.8048341509093564</v>
      </c>
    </row>
    <row r="64" spans="1:15" s="35" customFormat="1" ht="12.75" customHeight="1">
      <c r="A64" s="18"/>
      <c r="B64" s="19" t="s">
        <v>72</v>
      </c>
      <c r="C64" s="20"/>
      <c r="D64" s="32">
        <v>7909363</v>
      </c>
      <c r="E64" s="32">
        <v>354266</v>
      </c>
      <c r="F64" s="32">
        <v>8263629</v>
      </c>
      <c r="G64" s="32">
        <v>90510</v>
      </c>
      <c r="H64" s="32">
        <v>0</v>
      </c>
      <c r="I64" s="32">
        <v>7831577</v>
      </c>
      <c r="J64" s="32">
        <v>74526</v>
      </c>
      <c r="K64" s="32">
        <v>7906103</v>
      </c>
      <c r="L64" s="32">
        <v>90510</v>
      </c>
      <c r="M64" s="33">
        <f t="shared" si="3"/>
        <v>0.9901653268411122</v>
      </c>
      <c r="N64" s="33">
        <f t="shared" si="4"/>
        <v>0.21036735108647175</v>
      </c>
      <c r="O64" s="33">
        <f t="shared" si="5"/>
        <v>0.9567349889497702</v>
      </c>
    </row>
    <row r="65" spans="1:15" s="35" customFormat="1" ht="12.75" customHeight="1">
      <c r="A65" s="18"/>
      <c r="B65" s="19" t="s">
        <v>73</v>
      </c>
      <c r="C65" s="20"/>
      <c r="D65" s="32">
        <v>2142518</v>
      </c>
      <c r="E65" s="32">
        <v>250238</v>
      </c>
      <c r="F65" s="32">
        <v>2392756</v>
      </c>
      <c r="G65" s="32">
        <v>9648</v>
      </c>
      <c r="H65" s="32">
        <v>0</v>
      </c>
      <c r="I65" s="32">
        <v>2095796</v>
      </c>
      <c r="J65" s="32">
        <v>63006</v>
      </c>
      <c r="K65" s="32">
        <v>2158802</v>
      </c>
      <c r="L65" s="32">
        <v>9619</v>
      </c>
      <c r="M65" s="33">
        <f t="shared" si="3"/>
        <v>0.9781929486706763</v>
      </c>
      <c r="N65" s="33">
        <f t="shared" si="4"/>
        <v>0.2517843013451194</v>
      </c>
      <c r="O65" s="33">
        <f t="shared" si="5"/>
        <v>0.9022240462462533</v>
      </c>
    </row>
    <row r="66" spans="1:15" s="35" customFormat="1" ht="12.75" customHeight="1">
      <c r="A66" s="18"/>
      <c r="B66" s="19" t="s">
        <v>74</v>
      </c>
      <c r="C66" s="20"/>
      <c r="D66" s="32">
        <v>738709</v>
      </c>
      <c r="E66" s="32">
        <v>54395</v>
      </c>
      <c r="F66" s="32">
        <v>793104</v>
      </c>
      <c r="G66" s="32">
        <v>0</v>
      </c>
      <c r="H66" s="32">
        <v>0</v>
      </c>
      <c r="I66" s="32">
        <v>730323</v>
      </c>
      <c r="J66" s="32">
        <v>6582</v>
      </c>
      <c r="K66" s="32">
        <v>736905</v>
      </c>
      <c r="L66" s="32">
        <v>0</v>
      </c>
      <c r="M66" s="33">
        <f t="shared" si="3"/>
        <v>0.9886477625154154</v>
      </c>
      <c r="N66" s="33">
        <f t="shared" si="4"/>
        <v>0.12100376872874345</v>
      </c>
      <c r="O66" s="33">
        <f t="shared" si="5"/>
        <v>0.9291404405979544</v>
      </c>
    </row>
    <row r="67" spans="1:15" s="35" customFormat="1" ht="12.75" customHeight="1">
      <c r="A67" s="18"/>
      <c r="B67" s="19" t="s">
        <v>75</v>
      </c>
      <c r="C67" s="20"/>
      <c r="D67" s="32">
        <v>747495</v>
      </c>
      <c r="E67" s="32">
        <v>49771</v>
      </c>
      <c r="F67" s="32">
        <v>797266</v>
      </c>
      <c r="G67" s="32">
        <v>0</v>
      </c>
      <c r="H67" s="32">
        <v>0</v>
      </c>
      <c r="I67" s="32">
        <v>736013</v>
      </c>
      <c r="J67" s="32">
        <v>8847</v>
      </c>
      <c r="K67" s="32">
        <v>744860</v>
      </c>
      <c r="L67" s="32">
        <v>0</v>
      </c>
      <c r="M67" s="33">
        <f t="shared" si="3"/>
        <v>0.9846393621362016</v>
      </c>
      <c r="N67" s="33">
        <f t="shared" si="4"/>
        <v>0.17775411384139359</v>
      </c>
      <c r="O67" s="33">
        <f t="shared" si="5"/>
        <v>0.9342678604129613</v>
      </c>
    </row>
    <row r="68" spans="1:15" ht="12.75" customHeight="1">
      <c r="A68" s="26"/>
      <c r="B68" s="27" t="s">
        <v>76</v>
      </c>
      <c r="C68" s="28"/>
      <c r="D68" s="46">
        <v>1574581</v>
      </c>
      <c r="E68" s="46">
        <v>261645</v>
      </c>
      <c r="F68" s="46">
        <v>1836226</v>
      </c>
      <c r="G68" s="46">
        <v>0</v>
      </c>
      <c r="H68" s="46">
        <v>0</v>
      </c>
      <c r="I68" s="46">
        <v>1538510</v>
      </c>
      <c r="J68" s="46">
        <v>36703</v>
      </c>
      <c r="K68" s="46">
        <v>1575213</v>
      </c>
      <c r="L68" s="46">
        <v>0</v>
      </c>
      <c r="M68" s="47">
        <f t="shared" si="3"/>
        <v>0.9770916834383242</v>
      </c>
      <c r="N68" s="47">
        <f t="shared" si="4"/>
        <v>0.14027785740220527</v>
      </c>
      <c r="O68" s="47">
        <f t="shared" si="5"/>
        <v>0.857853553974293</v>
      </c>
    </row>
    <row r="69" spans="1:15" s="6" customFormat="1" ht="12.75" customHeight="1">
      <c r="A69" s="18"/>
      <c r="B69" s="19" t="s">
        <v>77</v>
      </c>
      <c r="C69" s="20"/>
      <c r="D69" s="48">
        <f aca="true" t="shared" si="6" ref="D69:L69">SUM(D9:D10)</f>
        <v>377553750</v>
      </c>
      <c r="E69" s="48">
        <f t="shared" si="6"/>
        <v>15193358</v>
      </c>
      <c r="F69" s="48">
        <f t="shared" si="6"/>
        <v>392747108</v>
      </c>
      <c r="G69" s="48">
        <f t="shared" si="6"/>
        <v>6896155</v>
      </c>
      <c r="H69" s="48">
        <f t="shared" si="6"/>
        <v>0</v>
      </c>
      <c r="I69" s="48">
        <f t="shared" si="6"/>
        <v>372911069</v>
      </c>
      <c r="J69" s="48">
        <f t="shared" si="6"/>
        <v>4363107</v>
      </c>
      <c r="K69" s="48">
        <f t="shared" si="6"/>
        <v>377274176</v>
      </c>
      <c r="L69" s="48">
        <f t="shared" si="6"/>
        <v>6907330</v>
      </c>
      <c r="M69" s="49">
        <f t="shared" si="3"/>
        <v>0.9877032581453634</v>
      </c>
      <c r="N69" s="49">
        <f t="shared" si="4"/>
        <v>0.287171999764634</v>
      </c>
      <c r="O69" s="49">
        <f t="shared" si="5"/>
        <v>0.960603320343227</v>
      </c>
    </row>
    <row r="70" spans="1:15" s="6" customFormat="1" ht="12.75" customHeight="1">
      <c r="A70" s="18"/>
      <c r="B70" s="19" t="s">
        <v>78</v>
      </c>
      <c r="C70" s="20"/>
      <c r="D70" s="50">
        <f aca="true" t="shared" si="7" ref="D70:L70">SUM(D11:D36)</f>
        <v>209432138</v>
      </c>
      <c r="E70" s="50">
        <f t="shared" si="7"/>
        <v>19556831</v>
      </c>
      <c r="F70" s="50">
        <f t="shared" si="7"/>
        <v>228988969</v>
      </c>
      <c r="G70" s="50">
        <f t="shared" si="7"/>
        <v>4381898</v>
      </c>
      <c r="H70" s="50">
        <f t="shared" si="7"/>
        <v>130687</v>
      </c>
      <c r="I70" s="50">
        <f t="shared" si="7"/>
        <v>205732902</v>
      </c>
      <c r="J70" s="50">
        <f t="shared" si="7"/>
        <v>3246683</v>
      </c>
      <c r="K70" s="50">
        <f t="shared" si="7"/>
        <v>208979585</v>
      </c>
      <c r="L70" s="50">
        <f t="shared" si="7"/>
        <v>4318771</v>
      </c>
      <c r="M70" s="33">
        <f t="shared" si="3"/>
        <v>0.9823368274070716</v>
      </c>
      <c r="N70" s="33">
        <f t="shared" si="4"/>
        <v>0.16601273488531962</v>
      </c>
      <c r="O70" s="33">
        <f t="shared" si="5"/>
        <v>0.9126185681022915</v>
      </c>
    </row>
    <row r="71" spans="1:15" s="6" customFormat="1" ht="12.75" customHeight="1">
      <c r="A71" s="18"/>
      <c r="B71" s="19" t="s">
        <v>79</v>
      </c>
      <c r="C71" s="20"/>
      <c r="D71" s="50">
        <f aca="true" t="shared" si="8" ref="D71:L71">SUM(D37:D68)</f>
        <v>69753796</v>
      </c>
      <c r="E71" s="50">
        <f t="shared" si="8"/>
        <v>6034804</v>
      </c>
      <c r="F71" s="50">
        <f t="shared" si="8"/>
        <v>75788600</v>
      </c>
      <c r="G71" s="50">
        <f t="shared" si="8"/>
        <v>714371</v>
      </c>
      <c r="H71" s="50">
        <f t="shared" si="8"/>
        <v>0</v>
      </c>
      <c r="I71" s="50">
        <f t="shared" si="8"/>
        <v>68481244</v>
      </c>
      <c r="J71" s="50">
        <f t="shared" si="8"/>
        <v>1196205</v>
      </c>
      <c r="K71" s="50">
        <f t="shared" si="8"/>
        <v>69677449</v>
      </c>
      <c r="L71" s="50">
        <f t="shared" si="8"/>
        <v>710376</v>
      </c>
      <c r="M71" s="33">
        <f t="shared" si="3"/>
        <v>0.9817565197455347</v>
      </c>
      <c r="N71" s="33">
        <f t="shared" si="4"/>
        <v>0.19821770516490678</v>
      </c>
      <c r="O71" s="33">
        <f t="shared" si="5"/>
        <v>0.919365828106074</v>
      </c>
    </row>
    <row r="72" spans="1:15" s="6" customFormat="1" ht="12.75" customHeight="1">
      <c r="A72" s="26"/>
      <c r="B72" s="27" t="s">
        <v>80</v>
      </c>
      <c r="C72" s="28"/>
      <c r="D72" s="51">
        <f aca="true" t="shared" si="9" ref="D72:L72">SUM(D9:D68)</f>
        <v>656739684</v>
      </c>
      <c r="E72" s="51">
        <f t="shared" si="9"/>
        <v>40784993</v>
      </c>
      <c r="F72" s="51">
        <f t="shared" si="9"/>
        <v>697524677</v>
      </c>
      <c r="G72" s="51">
        <f t="shared" si="9"/>
        <v>11992424</v>
      </c>
      <c r="H72" s="51">
        <f t="shared" si="9"/>
        <v>130687</v>
      </c>
      <c r="I72" s="51">
        <f t="shared" si="9"/>
        <v>647125215</v>
      </c>
      <c r="J72" s="51">
        <f t="shared" si="9"/>
        <v>8805995</v>
      </c>
      <c r="K72" s="51">
        <f t="shared" si="9"/>
        <v>655931210</v>
      </c>
      <c r="L72" s="51">
        <f t="shared" si="9"/>
        <v>11936477</v>
      </c>
      <c r="M72" s="47">
        <f t="shared" si="3"/>
        <v>0.9853603044947106</v>
      </c>
      <c r="N72" s="47">
        <f t="shared" si="4"/>
        <v>0.2159126274705993</v>
      </c>
      <c r="O72" s="47">
        <f t="shared" si="5"/>
        <v>0.9403698989132682</v>
      </c>
    </row>
  </sheetData>
  <mergeCells count="4">
    <mergeCell ref="B5:B8"/>
    <mergeCell ref="I5:L5"/>
    <mergeCell ref="D5:H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181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2011-11-24T00:56:51Z</cp:lastPrinted>
  <dcterms:created xsi:type="dcterms:W3CDTF">2010-11-09T05:06:49Z</dcterms:created>
  <dcterms:modified xsi:type="dcterms:W3CDTF">2012-12-13T01:00:40Z</dcterms:modified>
  <cp:category/>
  <cp:version/>
  <cp:contentType/>
  <cp:contentStatus/>
</cp:coreProperties>
</file>