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03（概土）" sheetId="1" r:id="rId1"/>
  </sheets>
  <definedNames>
    <definedName name="_">#REF!</definedName>
    <definedName name="\P">#REF!</definedName>
    <definedName name="\Q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<sst xmlns="http://schemas.openxmlformats.org/spreadsheetml/2006/main" count="783" uniqueCount="126">
  <si>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</si>
  <si>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</si>
  <si>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</si>
  <si>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</si>
  <si>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</si>
  <si>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</si>
  <si>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</si>
  <si>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</si>
  <si>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</si>
  <si>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</si>
  <si>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</si>
  <si>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</si>
  <si>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</si>
  <si>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</si>
  <si>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</si>
  <si>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</si>
  <si>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</si>
  <si>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</si>
  <si>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</si>
  <si>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</si>
  <si>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</si>
  <si>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</si>
  <si>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</si>
  <si>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</si>
  <si>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</si>
  <si>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</si>
  <si>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</si>
  <si>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</si>
  <si>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</si>
  <si>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</si>
  <si>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</si>
  <si>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</si>
  <si>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</si>
  <si>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</si>
  <si>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</si>
  <si>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</si>
  <si>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</si>
  <si>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</si>
  <si>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</si>
  <si>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</si>
  <si>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</si>
  <si>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</si>
  <si>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</si>
  <si>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</si>
  <si>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</si>
  <si>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</si>
  <si>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</si>
  <si>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</si>
  <si>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</si>
  <si>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</si>
  <si>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</si>
  <si>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</si>
  <si>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</si>
  <si>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</si>
  <si>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</si>
  <si>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</si>
  <si>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</si>
  <si>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</si>
  <si>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</si>
  <si>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</si>
  <si>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</si>
  <si>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一    般    畑</t>
  </si>
  <si>
    <t xml:space="preserve"> 介在畑・市街化区域畑</t>
  </si>
  <si>
    <t>一    般    山　　林</t>
  </si>
  <si>
    <t>小規模住宅用地</t>
  </si>
  <si>
    <t>-</t>
  </si>
  <si>
    <t>そ　　の　　他　</t>
  </si>
  <si>
    <t>合　　　　計</t>
  </si>
  <si>
    <t>一    般    田</t>
  </si>
  <si>
    <t>介在田・市街化区域田</t>
  </si>
  <si>
    <t>非課税地積</t>
  </si>
  <si>
    <t>評価総地積</t>
  </si>
  <si>
    <t>決定価格</t>
  </si>
  <si>
    <t>課税標準額</t>
  </si>
  <si>
    <t>平均価格</t>
  </si>
  <si>
    <t>A</t>
  </si>
  <si>
    <t>B</t>
  </si>
  <si>
    <t>法定免税点以上の</t>
  </si>
  <si>
    <t>一般住宅用地</t>
  </si>
  <si>
    <t>非課税地積</t>
  </si>
  <si>
    <t>評価総地積</t>
  </si>
  <si>
    <t>決定価格</t>
  </si>
  <si>
    <t>課税標準額</t>
  </si>
  <si>
    <t>平均価格</t>
  </si>
  <si>
    <t>A</t>
  </si>
  <si>
    <t>B</t>
  </si>
  <si>
    <t>住　宅　用　地　以　外　の　宅　地</t>
  </si>
  <si>
    <t>B/A</t>
  </si>
  <si>
    <t>A</t>
  </si>
  <si>
    <t>B</t>
  </si>
  <si>
    <t>(㎡)</t>
  </si>
  <si>
    <t>(千円)</t>
  </si>
  <si>
    <t>(円/㎡)</t>
  </si>
  <si>
    <t>(㎡)</t>
  </si>
  <si>
    <t>(千円)</t>
  </si>
  <si>
    <t>都市計</t>
  </si>
  <si>
    <t>町村計</t>
  </si>
  <si>
    <t>県計</t>
  </si>
  <si>
    <t>介    在    山    林</t>
  </si>
  <si>
    <t>非課税地積</t>
  </si>
  <si>
    <t>評価総地積</t>
  </si>
  <si>
    <t>決定価格</t>
  </si>
  <si>
    <t>課税標準額</t>
  </si>
  <si>
    <t>平均価格</t>
  </si>
  <si>
    <t>A</t>
  </si>
  <si>
    <t>B</t>
  </si>
  <si>
    <t>-</t>
  </si>
  <si>
    <t>宅  地  計</t>
  </si>
  <si>
    <t>非課税地積</t>
  </si>
  <si>
    <t>評価総地積</t>
  </si>
  <si>
    <t>決定価格</t>
  </si>
  <si>
    <t>課税標準額</t>
  </si>
  <si>
    <t>平均価格</t>
  </si>
  <si>
    <t>A</t>
  </si>
  <si>
    <t>B</t>
  </si>
  <si>
    <t>糸島市</t>
  </si>
  <si>
    <t>もの(内数)(千円)</t>
  </si>
  <si>
    <t>その１　土地に関する概要調書</t>
  </si>
  <si>
    <t>３　土地総括表（市町村別）</t>
  </si>
  <si>
    <t>　（１）一般田・介在田等</t>
  </si>
  <si>
    <t>　（２）一般畑・介在畑等</t>
  </si>
  <si>
    <t>　（３）一般山林・介在山林</t>
  </si>
  <si>
    <t>　（４）小規模住宅用地・一般住宅用地</t>
  </si>
  <si>
    <t>　（５）住宅用地以外の宅地･宅地計</t>
  </si>
  <si>
    <t>　（６）その他・合計</t>
  </si>
  <si>
    <t>平成２４年度固定資産の価格等に関する概要調書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</si>
</sst>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/>
    </border>
    <border>
      <left style="double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double">
        <color indexed="8"/>
      </right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2" fillId="0" borderId="0">
      <alignment/>
      <protection/>
    </xf>
  </cellStyleXfs>
  <cellXfs count="133">
    <xf numFmtId="0" fontId="0" fillId="0" borderId="0" xfId="0" applyAlignment="1">
      <alignment vertical="center"/>
    </xf>
    <xf numFmtId="0" fontId="3" fillId="0" borderId="0" xfId="20" applyNumberFormat="1" applyFont="1" applyAlignment="1" applyProtection="1">
      <alignment vertical="center"/>
      <protection/>
    </xf>
    <xf numFmtId="0" fontId="6" fillId="0" borderId="0" xfId="2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20" applyNumberFormat="1" applyFont="1" applyBorder="1" applyAlignment="1" applyProtection="1">
      <alignment vertical="center"/>
      <protection/>
    </xf>
    <xf numFmtId="0" fontId="6" fillId="0" borderId="1" xfId="20" applyNumberFormat="1" applyFont="1" applyBorder="1" applyAlignment="1" applyProtection="1">
      <alignment horizontal="right" vertical="center"/>
      <protection/>
    </xf>
    <xf numFmtId="0" fontId="6" fillId="0" borderId="2" xfId="20" applyNumberFormat="1" applyFont="1" applyBorder="1" applyAlignment="1" applyProtection="1">
      <alignment horizontal="right" vertical="center"/>
      <protection/>
    </xf>
    <xf numFmtId="0" fontId="6" fillId="0" borderId="3" xfId="20" applyNumberFormat="1" applyFont="1" applyBorder="1" applyAlignment="1" applyProtection="1">
      <alignment horizontal="center" vertical="center"/>
      <protection/>
    </xf>
    <xf numFmtId="0" fontId="6" fillId="0" borderId="0" xfId="20" applyNumberFormat="1" applyFont="1" applyBorder="1" applyAlignment="1" applyProtection="1">
      <alignment horizontal="center" vertical="center"/>
      <protection/>
    </xf>
    <xf numFmtId="0" fontId="6" fillId="0" borderId="4" xfId="20" applyNumberFormat="1" applyFont="1" applyBorder="1" applyAlignment="1" applyProtection="1">
      <alignment horizontal="center" vertical="center"/>
      <protection/>
    </xf>
    <xf numFmtId="0" fontId="6" fillId="0" borderId="5" xfId="20" applyNumberFormat="1" applyFont="1" applyBorder="1" applyAlignment="1" applyProtection="1">
      <alignment horizontal="center" vertical="center"/>
      <protection/>
    </xf>
    <xf numFmtId="0" fontId="6" fillId="0" borderId="6" xfId="20" applyNumberFormat="1" applyFont="1" applyBorder="1" applyAlignment="1" applyProtection="1">
      <alignment horizontal="center" vertical="center"/>
      <protection/>
    </xf>
    <xf numFmtId="0" fontId="7" fillId="0" borderId="7" xfId="20" applyNumberFormat="1" applyFont="1" applyBorder="1" applyAlignment="1">
      <alignment horizontal="center" vertical="center"/>
      <protection/>
    </xf>
    <xf numFmtId="0" fontId="6" fillId="0" borderId="8" xfId="20" applyNumberFormat="1" applyFont="1" applyBorder="1" applyAlignment="1" applyProtection="1">
      <alignment horizontal="center" vertical="center"/>
      <protection/>
    </xf>
    <xf numFmtId="0" fontId="6" fillId="0" borderId="9" xfId="20" applyNumberFormat="1" applyFont="1" applyBorder="1" applyAlignment="1" applyProtection="1">
      <alignment horizontal="center" vertical="center"/>
      <protection/>
    </xf>
    <xf numFmtId="0" fontId="6" fillId="0" borderId="10" xfId="20" applyNumberFormat="1" applyFont="1" applyBorder="1" applyAlignment="1" applyProtection="1">
      <alignment horizontal="center" vertical="center"/>
      <protection/>
    </xf>
    <xf numFmtId="0" fontId="6" fillId="0" borderId="11" xfId="20" applyNumberFormat="1" applyFont="1" applyBorder="1" applyAlignment="1" applyProtection="1">
      <alignment horizontal="center" vertical="center"/>
      <protection/>
    </xf>
    <xf numFmtId="0" fontId="6" fillId="0" borderId="12" xfId="20" applyNumberFormat="1" applyFont="1" applyBorder="1" applyAlignment="1" applyProtection="1">
      <alignment horizontal="center" vertical="center"/>
      <protection/>
    </xf>
    <xf numFmtId="0" fontId="6" fillId="0" borderId="13" xfId="20" applyNumberFormat="1" applyFont="1" applyBorder="1" applyAlignment="1" applyProtection="1">
      <alignment vertical="center"/>
      <protection/>
    </xf>
    <xf numFmtId="0" fontId="6" fillId="0" borderId="14" xfId="20" applyNumberFormat="1" applyFont="1" applyBorder="1" applyAlignment="1" applyProtection="1">
      <alignment vertical="center"/>
      <protection/>
    </xf>
    <xf numFmtId="0" fontId="6" fillId="0" borderId="15" xfId="20" applyNumberFormat="1" applyFont="1" applyBorder="1" applyAlignment="1" applyProtection="1">
      <alignment horizontal="right" vertical="center"/>
      <protection/>
    </xf>
    <xf numFmtId="0" fontId="6" fillId="0" borderId="16" xfId="20" applyNumberFormat="1" applyFont="1" applyBorder="1" applyAlignment="1" applyProtection="1">
      <alignment horizontal="right" vertical="center"/>
      <protection/>
    </xf>
    <xf numFmtId="0" fontId="6" fillId="0" borderId="17" xfId="20" applyNumberFormat="1" applyFont="1" applyBorder="1" applyAlignment="1" applyProtection="1">
      <alignment horizontal="right" vertical="center"/>
      <protection/>
    </xf>
    <xf numFmtId="37" fontId="6" fillId="0" borderId="0" xfId="20" applyFont="1" applyBorder="1" applyAlignment="1" applyProtection="1">
      <alignment horizontal="distributed" vertical="center"/>
      <protection/>
    </xf>
    <xf numFmtId="38" fontId="6" fillId="0" borderId="10" xfId="16" applyFont="1" applyBorder="1" applyAlignment="1">
      <alignment vertical="center" shrinkToFit="1"/>
    </xf>
    <xf numFmtId="38" fontId="6" fillId="0" borderId="8" xfId="16" applyFont="1" applyBorder="1" applyAlignment="1" applyProtection="1">
      <alignment vertical="center" shrinkToFit="1"/>
      <protection/>
    </xf>
    <xf numFmtId="38" fontId="6" fillId="0" borderId="0" xfId="16" applyFont="1" applyBorder="1" applyAlignment="1">
      <alignment vertical="center" shrinkToFit="1"/>
    </xf>
    <xf numFmtId="38" fontId="6" fillId="0" borderId="18" xfId="16" applyFont="1" applyBorder="1" applyAlignment="1">
      <alignment vertical="center" shrinkToFit="1"/>
    </xf>
    <xf numFmtId="38" fontId="6" fillId="0" borderId="9" xfId="16" applyFont="1" applyBorder="1" applyAlignment="1" applyProtection="1">
      <alignment vertical="center" shrinkToFit="1"/>
      <protection/>
    </xf>
    <xf numFmtId="38" fontId="6" fillId="0" borderId="11" xfId="16" applyFont="1" applyBorder="1" applyAlignment="1" applyProtection="1">
      <alignment vertical="center" shrinkToFit="1"/>
      <protection/>
    </xf>
    <xf numFmtId="38" fontId="6" fillId="0" borderId="12" xfId="16" applyFont="1" applyBorder="1" applyAlignment="1" applyProtection="1">
      <alignment vertical="center" shrinkToFit="1"/>
      <protection/>
    </xf>
    <xf numFmtId="38" fontId="6" fillId="0" borderId="19" xfId="16" applyFont="1" applyBorder="1" applyAlignment="1">
      <alignment vertical="center" shrinkToFit="1"/>
    </xf>
    <xf numFmtId="38" fontId="6" fillId="0" borderId="20" xfId="16" applyFont="1" applyBorder="1" applyAlignment="1" applyProtection="1">
      <alignment vertical="center" shrinkToFit="1"/>
      <protection/>
    </xf>
    <xf numFmtId="38" fontId="6" fillId="0" borderId="21" xfId="16" applyFont="1" applyBorder="1" applyAlignment="1">
      <alignment vertical="center" shrinkToFit="1"/>
    </xf>
    <xf numFmtId="38" fontId="6" fillId="0" borderId="22" xfId="16" applyFont="1" applyBorder="1" applyAlignment="1">
      <alignment vertical="center" shrinkToFit="1"/>
    </xf>
    <xf numFmtId="38" fontId="6" fillId="0" borderId="23" xfId="16" applyFont="1" applyBorder="1" applyAlignment="1" applyProtection="1">
      <alignment vertical="center" shrinkToFit="1"/>
      <protection/>
    </xf>
    <xf numFmtId="0" fontId="6" fillId="0" borderId="24" xfId="20" applyNumberFormat="1" applyFont="1" applyBorder="1" applyAlignment="1" applyProtection="1">
      <alignment horizontal="center" vertical="center"/>
      <protection/>
    </xf>
    <xf numFmtId="37" fontId="6" fillId="0" borderId="21" xfId="20" applyFont="1" applyBorder="1" applyAlignment="1" applyProtection="1">
      <alignment horizontal="distributed" vertical="center"/>
      <protection/>
    </xf>
    <xf numFmtId="0" fontId="6" fillId="0" borderId="25" xfId="20" applyNumberFormat="1" applyFont="1" applyBorder="1" applyAlignment="1" applyProtection="1">
      <alignment horizontal="center" vertical="center"/>
      <protection/>
    </xf>
    <xf numFmtId="38" fontId="8" fillId="0" borderId="10" xfId="16" applyFont="1" applyBorder="1" applyAlignment="1">
      <alignment vertical="center" shrinkToFit="1"/>
    </xf>
    <xf numFmtId="0" fontId="6" fillId="0" borderId="3" xfId="20" applyNumberFormat="1" applyFont="1" applyBorder="1" applyAlignment="1" applyProtection="1" quotePrefix="1">
      <alignment horizontal="center" vertical="center"/>
      <protection/>
    </xf>
    <xf numFmtId="0" fontId="6" fillId="0" borderId="4" xfId="20" applyNumberFormat="1" applyFont="1" applyBorder="1" applyAlignment="1" applyProtection="1" quotePrefix="1">
      <alignment horizontal="center" vertical="center"/>
      <protection/>
    </xf>
    <xf numFmtId="38" fontId="6" fillId="0" borderId="26" xfId="16" applyFont="1" applyBorder="1" applyAlignment="1">
      <alignment vertical="center" shrinkToFit="1"/>
    </xf>
    <xf numFmtId="38" fontId="6" fillId="0" borderId="27" xfId="16" applyFont="1" applyBorder="1" applyAlignment="1">
      <alignment vertical="center" shrinkToFit="1"/>
    </xf>
    <xf numFmtId="0" fontId="6" fillId="0" borderId="28" xfId="20" applyNumberFormat="1" applyFont="1" applyBorder="1" applyAlignment="1" applyProtection="1">
      <alignment horizontal="center" vertical="center"/>
      <protection/>
    </xf>
    <xf numFmtId="37" fontId="6" fillId="0" borderId="29" xfId="20" applyFont="1" applyBorder="1" applyAlignment="1" applyProtection="1">
      <alignment horizontal="distributed" vertical="center"/>
      <protection/>
    </xf>
    <xf numFmtId="0" fontId="6" fillId="0" borderId="30" xfId="20" applyNumberFormat="1" applyFont="1" applyBorder="1" applyAlignment="1" applyProtection="1">
      <alignment horizontal="center" vertical="center"/>
      <protection/>
    </xf>
    <xf numFmtId="38" fontId="6" fillId="0" borderId="31" xfId="16" applyFont="1" applyBorder="1" applyAlignment="1">
      <alignment vertical="center" shrinkToFit="1"/>
    </xf>
    <xf numFmtId="38" fontId="6" fillId="0" borderId="32" xfId="16" applyFont="1" applyBorder="1" applyAlignment="1" applyProtection="1">
      <alignment vertical="center" shrinkToFit="1"/>
      <protection/>
    </xf>
    <xf numFmtId="38" fontId="6" fillId="0" borderId="29" xfId="16" applyFont="1" applyBorder="1" applyAlignment="1">
      <alignment vertical="center" shrinkToFit="1"/>
    </xf>
    <xf numFmtId="38" fontId="6" fillId="0" borderId="33" xfId="16" applyFont="1" applyBorder="1" applyAlignment="1">
      <alignment vertical="center" shrinkToFit="1"/>
    </xf>
    <xf numFmtId="38" fontId="6" fillId="0" borderId="34" xfId="16" applyFont="1" applyBorder="1" applyAlignment="1" applyProtection="1">
      <alignment vertical="center" shrinkToFit="1"/>
      <protection/>
    </xf>
    <xf numFmtId="0" fontId="6" fillId="0" borderId="35" xfId="20" applyNumberFormat="1" applyFont="1" applyBorder="1" applyAlignment="1" applyProtection="1">
      <alignment horizontal="center" vertical="center"/>
      <protection/>
    </xf>
    <xf numFmtId="37" fontId="6" fillId="0" borderId="36" xfId="20" applyFont="1" applyBorder="1" applyAlignment="1" applyProtection="1">
      <alignment horizontal="distributed" vertical="center"/>
      <protection/>
    </xf>
    <xf numFmtId="0" fontId="6" fillId="0" borderId="7" xfId="20" applyNumberFormat="1" applyFont="1" applyBorder="1" applyAlignment="1" applyProtection="1">
      <alignment horizontal="center" vertical="center"/>
      <protection/>
    </xf>
    <xf numFmtId="38" fontId="6" fillId="0" borderId="5" xfId="16" applyFont="1" applyBorder="1" applyAlignment="1" applyProtection="1">
      <alignment vertical="center" shrinkToFit="1"/>
      <protection/>
    </xf>
    <xf numFmtId="38" fontId="6" fillId="0" borderId="37" xfId="16" applyFont="1" applyBorder="1" applyAlignment="1" applyProtection="1">
      <alignment vertical="center" shrinkToFit="1"/>
      <protection/>
    </xf>
    <xf numFmtId="38" fontId="6" fillId="0" borderId="10" xfId="16" applyFont="1" applyBorder="1" applyAlignment="1" applyProtection="1">
      <alignment vertical="center" shrinkToFit="1"/>
      <protection/>
    </xf>
    <xf numFmtId="38" fontId="6" fillId="0" borderId="38" xfId="16" applyFont="1" applyBorder="1" applyAlignment="1" applyProtection="1">
      <alignment vertical="center" shrinkToFit="1"/>
      <protection/>
    </xf>
    <xf numFmtId="0" fontId="6" fillId="0" borderId="39" xfId="20" applyNumberFormat="1" applyFont="1" applyBorder="1" applyAlignment="1" applyProtection="1">
      <alignment horizontal="center" vertical="center"/>
      <protection/>
    </xf>
    <xf numFmtId="37" fontId="6" fillId="0" borderId="40" xfId="20" applyFont="1" applyBorder="1" applyAlignment="1" applyProtection="1">
      <alignment horizontal="distributed" vertical="center"/>
      <protection/>
    </xf>
    <xf numFmtId="0" fontId="6" fillId="0" borderId="41" xfId="20" applyNumberFormat="1" applyFont="1" applyBorder="1" applyAlignment="1" applyProtection="1">
      <alignment horizontal="center" vertical="center"/>
      <protection/>
    </xf>
    <xf numFmtId="38" fontId="6" fillId="0" borderId="42" xfId="16" applyFont="1" applyBorder="1" applyAlignment="1" applyProtection="1">
      <alignment vertical="center" shrinkToFit="1"/>
      <protection/>
    </xf>
    <xf numFmtId="38" fontId="6" fillId="0" borderId="43" xfId="16" applyFont="1" applyBorder="1" applyAlignment="1" applyProtection="1">
      <alignment vertical="center" shrinkToFit="1"/>
      <protection/>
    </xf>
    <xf numFmtId="38" fontId="6" fillId="0" borderId="44" xfId="16" applyFont="1" applyBorder="1" applyAlignment="1" applyProtection="1">
      <alignment vertical="center" shrinkToFit="1"/>
      <protection/>
    </xf>
    <xf numFmtId="38" fontId="6" fillId="0" borderId="0" xfId="16" applyFont="1" applyBorder="1" applyAlignment="1" applyProtection="1">
      <alignment vertical="center"/>
      <protection/>
    </xf>
    <xf numFmtId="37" fontId="6" fillId="0" borderId="10" xfId="20" applyFont="1" applyBorder="1" applyAlignment="1" applyProtection="1">
      <alignment horizontal="center" vertical="center" shrinkToFit="1"/>
      <protection/>
    </xf>
    <xf numFmtId="37" fontId="6" fillId="0" borderId="5" xfId="20" applyFont="1" applyBorder="1" applyAlignment="1" applyProtection="1">
      <alignment horizontal="center" vertical="center" shrinkToFit="1"/>
      <protection/>
    </xf>
    <xf numFmtId="37" fontId="6" fillId="0" borderId="37" xfId="20" applyFont="1" applyBorder="1" applyAlignment="1" applyProtection="1">
      <alignment horizontal="center" vertical="center" shrinkToFit="1"/>
      <protection/>
    </xf>
    <xf numFmtId="37" fontId="6" fillId="0" borderId="38" xfId="20" applyFont="1" applyBorder="1" applyAlignment="1" applyProtection="1">
      <alignment horizontal="center" vertical="center" shrinkToFit="1"/>
      <protection/>
    </xf>
    <xf numFmtId="37" fontId="6" fillId="0" borderId="42" xfId="20" applyFont="1" applyBorder="1" applyAlignment="1" applyProtection="1">
      <alignment horizontal="center" vertical="center" shrinkToFit="1"/>
      <protection/>
    </xf>
    <xf numFmtId="37" fontId="6" fillId="0" borderId="44" xfId="20" applyFont="1" applyBorder="1" applyAlignment="1" applyProtection="1">
      <alignment horizontal="center" vertical="center" shrinkToFit="1"/>
      <protection/>
    </xf>
    <xf numFmtId="37" fontId="6" fillId="0" borderId="0" xfId="20" applyFont="1" applyBorder="1" applyAlignment="1" applyProtection="1">
      <alignment horizontal="center" vertical="center"/>
      <protection/>
    </xf>
    <xf numFmtId="0" fontId="6" fillId="0" borderId="0" xfId="20" applyNumberFormat="1" applyFont="1" applyAlignment="1">
      <alignment vertical="center"/>
      <protection/>
    </xf>
    <xf numFmtId="0" fontId="6" fillId="0" borderId="45" xfId="20" applyNumberFormat="1" applyFont="1" applyBorder="1" applyAlignment="1" applyProtection="1">
      <alignment horizontal="center" vertical="center"/>
      <protection/>
    </xf>
    <xf numFmtId="37" fontId="6" fillId="0" borderId="46" xfId="20" applyFont="1" applyBorder="1" applyAlignment="1" applyProtection="1">
      <alignment horizontal="distributed" vertical="center"/>
      <protection/>
    </xf>
    <xf numFmtId="0" fontId="6" fillId="0" borderId="47" xfId="20" applyNumberFormat="1" applyFont="1" applyBorder="1" applyAlignment="1" applyProtection="1">
      <alignment horizontal="center" vertical="center"/>
      <protection/>
    </xf>
    <xf numFmtId="38" fontId="6" fillId="0" borderId="48" xfId="16" applyFont="1" applyBorder="1" applyAlignment="1">
      <alignment vertical="center" shrinkToFit="1"/>
    </xf>
    <xf numFmtId="0" fontId="6" fillId="0" borderId="13" xfId="20" applyNumberFormat="1" applyFont="1" applyBorder="1" applyAlignment="1" applyProtection="1">
      <alignment horizontal="center" vertical="center"/>
      <protection/>
    </xf>
    <xf numFmtId="37" fontId="6" fillId="0" borderId="49" xfId="20" applyFont="1" applyBorder="1" applyAlignment="1" applyProtection="1">
      <alignment horizontal="distributed" vertical="center"/>
      <protection/>
    </xf>
    <xf numFmtId="0" fontId="6" fillId="0" borderId="14" xfId="20" applyNumberFormat="1" applyFont="1" applyBorder="1" applyAlignment="1" applyProtection="1">
      <alignment horizontal="center" vertical="center"/>
      <protection/>
    </xf>
    <xf numFmtId="38" fontId="6" fillId="0" borderId="15" xfId="16" applyFont="1" applyBorder="1" applyAlignment="1">
      <alignment vertical="center" shrinkToFit="1"/>
    </xf>
    <xf numFmtId="38" fontId="6" fillId="0" borderId="16" xfId="16" applyFont="1" applyBorder="1" applyAlignment="1" applyProtection="1">
      <alignment vertical="center" shrinkToFit="1"/>
      <protection/>
    </xf>
    <xf numFmtId="38" fontId="6" fillId="0" borderId="49" xfId="16" applyFont="1" applyBorder="1" applyAlignment="1">
      <alignment vertical="center" shrinkToFit="1"/>
    </xf>
    <xf numFmtId="38" fontId="6" fillId="0" borderId="50" xfId="16" applyFont="1" applyBorder="1" applyAlignment="1">
      <alignment vertical="center" shrinkToFit="1"/>
    </xf>
    <xf numFmtId="38" fontId="6" fillId="0" borderId="17" xfId="16" applyFont="1" applyBorder="1" applyAlignment="1" applyProtection="1">
      <alignment vertical="center" shrinkToFit="1"/>
      <protection/>
    </xf>
    <xf numFmtId="38" fontId="6" fillId="0" borderId="51" xfId="16" applyFont="1" applyBorder="1" applyAlignment="1" applyProtection="1">
      <alignment vertical="center" shrinkToFit="1"/>
      <protection/>
    </xf>
    <xf numFmtId="38" fontId="6" fillId="0" borderId="52" xfId="16" applyFont="1" applyBorder="1" applyAlignment="1">
      <alignment vertical="center" shrinkToFit="1"/>
    </xf>
    <xf numFmtId="38" fontId="6" fillId="0" borderId="53" xfId="16" applyFont="1" applyBorder="1" applyAlignment="1">
      <alignment vertical="center" shrinkToFit="1"/>
    </xf>
    <xf numFmtId="38" fontId="6" fillId="0" borderId="54" xfId="16" applyFont="1" applyBorder="1" applyAlignment="1" applyProtection="1">
      <alignment vertical="center" shrinkToFit="1"/>
      <protection/>
    </xf>
    <xf numFmtId="0" fontId="6" fillId="0" borderId="55" xfId="20" applyNumberFormat="1" applyFont="1" applyBorder="1" applyAlignment="1" applyProtection="1">
      <alignment horizontal="center" vertical="center"/>
      <protection/>
    </xf>
    <xf numFmtId="37" fontId="6" fillId="0" borderId="56" xfId="20" applyFont="1" applyBorder="1" applyAlignment="1" applyProtection="1">
      <alignment horizontal="distributed" vertical="center"/>
      <protection/>
    </xf>
    <xf numFmtId="0" fontId="6" fillId="0" borderId="57" xfId="20" applyNumberFormat="1" applyFont="1" applyBorder="1" applyAlignment="1" applyProtection="1">
      <alignment horizontal="center" vertical="center"/>
      <protection/>
    </xf>
    <xf numFmtId="38" fontId="6" fillId="0" borderId="58" xfId="16" applyFont="1" applyBorder="1" applyAlignment="1">
      <alignment vertical="center" shrinkToFit="1"/>
    </xf>
    <xf numFmtId="38" fontId="6" fillId="0" borderId="59" xfId="16" applyFont="1" applyBorder="1" applyAlignment="1" applyProtection="1">
      <alignment vertical="center" shrinkToFit="1"/>
      <protection/>
    </xf>
    <xf numFmtId="38" fontId="6" fillId="0" borderId="60" xfId="16" applyFont="1" applyBorder="1" applyAlignment="1">
      <alignment vertical="center" shrinkToFit="1"/>
    </xf>
    <xf numFmtId="38" fontId="6" fillId="0" borderId="61" xfId="16" applyFont="1" applyBorder="1" applyAlignment="1">
      <alignment vertical="center" shrinkToFit="1"/>
    </xf>
    <xf numFmtId="38" fontId="6" fillId="0" borderId="62" xfId="16" applyFont="1" applyBorder="1" applyAlignment="1" applyProtection="1">
      <alignment vertical="center" shrinkToFit="1"/>
      <protection/>
    </xf>
    <xf numFmtId="38" fontId="6" fillId="0" borderId="46" xfId="16" applyFont="1" applyBorder="1" applyAlignment="1">
      <alignment vertical="center" shrinkToFit="1"/>
    </xf>
    <xf numFmtId="38" fontId="6" fillId="0" borderId="10" xfId="16" applyFont="1" applyBorder="1" applyAlignment="1">
      <alignment horizontal="center" vertical="center" shrinkToFit="1"/>
    </xf>
    <xf numFmtId="38" fontId="6" fillId="0" borderId="19" xfId="16" applyFont="1" applyBorder="1" applyAlignment="1">
      <alignment horizontal="center" vertical="center" shrinkToFit="1"/>
    </xf>
    <xf numFmtId="38" fontId="6" fillId="0" borderId="31" xfId="16" applyFont="1" applyBorder="1" applyAlignment="1">
      <alignment horizontal="center" vertical="center" shrinkToFit="1"/>
    </xf>
    <xf numFmtId="38" fontId="6" fillId="0" borderId="48" xfId="16" applyFont="1" applyBorder="1" applyAlignment="1">
      <alignment horizontal="center" vertical="center" shrinkToFit="1"/>
    </xf>
    <xf numFmtId="38" fontId="6" fillId="0" borderId="58" xfId="16" applyFont="1" applyBorder="1" applyAlignment="1">
      <alignment horizontal="center" vertical="center" shrinkToFit="1"/>
    </xf>
    <xf numFmtId="38" fontId="6" fillId="0" borderId="15" xfId="16" applyFont="1" applyBorder="1" applyAlignment="1">
      <alignment horizontal="center" vertical="center" shrinkToFit="1"/>
    </xf>
    <xf numFmtId="38" fontId="6" fillId="0" borderId="0" xfId="16" applyFont="1" applyBorder="1" applyAlignment="1">
      <alignment horizontal="center" vertical="center" shrinkToFit="1"/>
    </xf>
    <xf numFmtId="38" fontId="6" fillId="0" borderId="21" xfId="16" applyFont="1" applyBorder="1" applyAlignment="1">
      <alignment horizontal="center" vertical="center" shrinkToFit="1"/>
    </xf>
    <xf numFmtId="38" fontId="6" fillId="0" borderId="26" xfId="16" applyFont="1" applyBorder="1" applyAlignment="1">
      <alignment horizontal="center" vertical="center" shrinkToFit="1"/>
    </xf>
    <xf numFmtId="38" fontId="6" fillId="0" borderId="27" xfId="16" applyFont="1" applyBorder="1" applyAlignment="1">
      <alignment horizontal="center" vertical="center" shrinkToFit="1"/>
    </xf>
    <xf numFmtId="38" fontId="6" fillId="0" borderId="29" xfId="16" applyFont="1" applyBorder="1" applyAlignment="1">
      <alignment horizontal="center" vertical="center" shrinkToFit="1"/>
    </xf>
    <xf numFmtId="38" fontId="6" fillId="0" borderId="52" xfId="16" applyFont="1" applyBorder="1" applyAlignment="1">
      <alignment horizontal="center" vertical="center" shrinkToFit="1"/>
    </xf>
    <xf numFmtId="38" fontId="6" fillId="0" borderId="60" xfId="16" applyFont="1" applyBorder="1" applyAlignment="1">
      <alignment horizontal="center" vertical="center" shrinkToFit="1"/>
    </xf>
    <xf numFmtId="38" fontId="6" fillId="0" borderId="46" xfId="16" applyFont="1" applyBorder="1" applyAlignment="1">
      <alignment horizontal="center" vertical="center" shrinkToFit="1"/>
    </xf>
    <xf numFmtId="38" fontId="6" fillId="0" borderId="49" xfId="16" applyFont="1" applyBorder="1" applyAlignment="1">
      <alignment horizontal="center" vertical="center" shrinkToFit="1"/>
    </xf>
    <xf numFmtId="0" fontId="6" fillId="0" borderId="5" xfId="20" applyNumberFormat="1" applyFont="1" applyBorder="1" applyAlignment="1" applyProtection="1">
      <alignment horizontal="center" vertical="center" shrinkToFit="1"/>
      <protection/>
    </xf>
    <xf numFmtId="0" fontId="6" fillId="0" borderId="15" xfId="20" applyNumberFormat="1" applyFont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 applyProtection="1">
      <alignment horizontal="left" vertical="center" shrinkToFit="1"/>
      <protection/>
    </xf>
    <xf numFmtId="0" fontId="5" fillId="0" borderId="40" xfId="20" applyNumberFormat="1" applyFont="1" applyBorder="1" applyAlignment="1" applyProtection="1">
      <alignment horizontal="left" vertical="center" shrinkToFit="1"/>
      <protection/>
    </xf>
    <xf numFmtId="0" fontId="6" fillId="0" borderId="63" xfId="20" applyNumberFormat="1" applyFont="1" applyBorder="1" applyAlignment="1" applyProtection="1">
      <alignment horizontal="center" vertical="center"/>
      <protection/>
    </xf>
    <xf numFmtId="0" fontId="6" fillId="0" borderId="63" xfId="20" applyNumberFormat="1" applyFont="1" applyBorder="1" applyAlignment="1" applyProtection="1" quotePrefix="1">
      <alignment horizontal="center" vertical="center"/>
      <protection/>
    </xf>
    <xf numFmtId="0" fontId="6" fillId="0" borderId="64" xfId="20" applyNumberFormat="1" applyFont="1" applyBorder="1" applyAlignment="1" applyProtection="1" quotePrefix="1">
      <alignment horizontal="center" vertical="center"/>
      <protection/>
    </xf>
    <xf numFmtId="0" fontId="6" fillId="0" borderId="65" xfId="20" applyNumberFormat="1" applyFont="1" applyBorder="1" applyAlignment="1" applyProtection="1">
      <alignment horizontal="center" vertical="center"/>
      <protection/>
    </xf>
    <xf numFmtId="0" fontId="6" fillId="0" borderId="66" xfId="20" applyNumberFormat="1" applyFont="1" applyBorder="1" applyAlignment="1" applyProtection="1" quotePrefix="1">
      <alignment horizontal="center" vertical="center"/>
      <protection/>
    </xf>
    <xf numFmtId="0" fontId="6" fillId="0" borderId="67" xfId="20" applyNumberFormat="1" applyFont="1" applyBorder="1" applyAlignment="1" applyProtection="1" quotePrefix="1">
      <alignment horizontal="center" vertical="center"/>
      <protection/>
    </xf>
    <xf numFmtId="0" fontId="6" fillId="0" borderId="68" xfId="20" applyNumberFormat="1" applyFont="1" applyBorder="1" applyAlignment="1" applyProtection="1">
      <alignment horizontal="center" vertical="center"/>
      <protection/>
    </xf>
    <xf numFmtId="0" fontId="6" fillId="0" borderId="66" xfId="20" applyNumberFormat="1" applyFont="1" applyBorder="1" applyAlignment="1" applyProtection="1">
      <alignment horizontal="center" vertical="center"/>
      <protection/>
    </xf>
    <xf numFmtId="0" fontId="6" fillId="0" borderId="69" xfId="20" applyNumberFormat="1" applyFont="1" applyBorder="1" applyAlignment="1" applyProtection="1">
      <alignment horizontal="center" vertical="center"/>
      <protection/>
    </xf>
    <xf numFmtId="0" fontId="6" fillId="0" borderId="67" xfId="20" applyNumberFormat="1" applyFont="1" applyBorder="1" applyAlignment="1" applyProtection="1">
      <alignment horizontal="center" vertical="center"/>
      <protection/>
    </xf>
    <xf numFmtId="0" fontId="7" fillId="0" borderId="66" xfId="20" applyNumberFormat="1" applyFont="1" applyBorder="1" applyAlignment="1">
      <alignment horizontal="center" vertical="center"/>
      <protection/>
    </xf>
    <xf numFmtId="0" fontId="7" fillId="0" borderId="67" xfId="20" applyNumberFormat="1" applyFont="1" applyBorder="1" applyAlignment="1">
      <alignment horizontal="center" vertical="center"/>
      <protection/>
    </xf>
    <xf numFmtId="0" fontId="6" fillId="0" borderId="70" xfId="2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49" xfId="0" applyBorder="1" applyAlignment="1">
      <alignment horizontal="distributed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0概03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2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3.5" customHeight="1"/>
  <cols>
    <col min="1" max="1" width="0.875" style="73" customWidth="1"/>
    <col min="2" max="2" width="6.625" style="73" customWidth="1"/>
    <col min="3" max="3" width="0.875" style="73" customWidth="1"/>
    <col min="4" max="5" width="9.375" style="73" customWidth="1"/>
    <col min="6" max="6" width="9.625" style="73" customWidth="1"/>
    <col min="7" max="8" width="9.375" style="73" customWidth="1"/>
    <col min="9" max="9" width="6.375" style="73" customWidth="1"/>
    <col min="10" max="11" width="9.375" style="73" customWidth="1"/>
    <col min="12" max="12" width="9.625" style="73" customWidth="1"/>
    <col min="13" max="14" width="9.375" style="73" customWidth="1"/>
    <col min="15" max="15" width="6.375" style="73" customWidth="1"/>
    <col min="16" max="16384" width="9.00390625" style="3" customWidth="1"/>
  </cols>
  <sheetData>
    <row r="1" spans="1:15" ht="13.5" customHeight="1">
      <c r="A1" s="116" t="s">
        <v>125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3.5" customHeight="1">
      <c r="A2" s="116" t="s">
        <v>117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3.5" customHeight="1">
      <c r="A3" s="116" t="s">
        <v>118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0.5" customHeight="1">
      <c r="A4" s="117" t="s">
        <v>119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3.5" customHeight="1">
      <c r="A5" s="5"/>
      <c r="B5" s="130" t="s">
        <v>0</v>
      </c>
      <c r="C5" s="6"/>
      <c r="D5" s="118" t="s">
        <v>68</v>
      </c>
      <c r="E5" s="119"/>
      <c r="F5" s="119"/>
      <c r="G5" s="119"/>
      <c r="H5" s="119"/>
      <c r="I5" s="120"/>
      <c r="J5" s="121" t="s">
        <v>69</v>
      </c>
      <c r="K5" s="122"/>
      <c r="L5" s="122"/>
      <c r="M5" s="122"/>
      <c r="N5" s="122"/>
      <c r="O5" s="123"/>
    </row>
    <row r="6" spans="1:15" ht="13.5" customHeight="1">
      <c r="A6" s="7"/>
      <c r="B6" s="131"/>
      <c r="C6" s="9"/>
      <c r="D6" s="10" t="s">
        <v>70</v>
      </c>
      <c r="E6" s="10" t="s">
        <v>71</v>
      </c>
      <c r="F6" s="10" t="s">
        <v>72</v>
      </c>
      <c r="G6" s="11" t="s">
        <v>73</v>
      </c>
      <c r="H6" s="12"/>
      <c r="I6" s="13" t="s">
        <v>74</v>
      </c>
      <c r="J6" s="10" t="s">
        <v>70</v>
      </c>
      <c r="K6" s="10" t="s">
        <v>71</v>
      </c>
      <c r="L6" s="10" t="s">
        <v>72</v>
      </c>
      <c r="M6" s="11" t="s">
        <v>73</v>
      </c>
      <c r="N6" s="12"/>
      <c r="O6" s="14" t="s">
        <v>74</v>
      </c>
    </row>
    <row r="7" spans="1:15" ht="13.5" customHeight="1">
      <c r="A7" s="7"/>
      <c r="B7" s="131"/>
      <c r="C7" s="9"/>
      <c r="D7" s="15"/>
      <c r="E7" s="15" t="s">
        <v>75</v>
      </c>
      <c r="F7" s="15" t="s">
        <v>76</v>
      </c>
      <c r="G7" s="15"/>
      <c r="H7" s="114" t="s">
        <v>77</v>
      </c>
      <c r="I7" s="16" t="s">
        <v>87</v>
      </c>
      <c r="J7" s="15"/>
      <c r="K7" s="15" t="s">
        <v>88</v>
      </c>
      <c r="L7" s="15" t="s">
        <v>89</v>
      </c>
      <c r="M7" s="15"/>
      <c r="N7" s="114" t="s">
        <v>77</v>
      </c>
      <c r="O7" s="17" t="s">
        <v>87</v>
      </c>
    </row>
    <row r="8" spans="1:15" ht="13.5" customHeight="1">
      <c r="A8" s="18"/>
      <c r="B8" s="132"/>
      <c r="C8" s="19"/>
      <c r="D8" s="20" t="s">
        <v>90</v>
      </c>
      <c r="E8" s="20" t="s">
        <v>90</v>
      </c>
      <c r="F8" s="20" t="s">
        <v>91</v>
      </c>
      <c r="G8" s="20" t="s">
        <v>91</v>
      </c>
      <c r="H8" s="115" t="s">
        <v>116</v>
      </c>
      <c r="I8" s="21" t="s">
        <v>92</v>
      </c>
      <c r="J8" s="20" t="s">
        <v>93</v>
      </c>
      <c r="K8" s="20" t="s">
        <v>93</v>
      </c>
      <c r="L8" s="20" t="s">
        <v>94</v>
      </c>
      <c r="M8" s="20" t="s">
        <v>94</v>
      </c>
      <c r="N8" s="115" t="s">
        <v>116</v>
      </c>
      <c r="O8" s="22" t="s">
        <v>92</v>
      </c>
    </row>
    <row r="9" spans="1:15" ht="13.5" customHeight="1">
      <c r="A9" s="7"/>
      <c r="B9" s="23" t="s">
        <v>1</v>
      </c>
      <c r="C9" s="9"/>
      <c r="D9" s="24">
        <v>4226807</v>
      </c>
      <c r="E9" s="24">
        <v>20956334</v>
      </c>
      <c r="F9" s="24">
        <v>2189354</v>
      </c>
      <c r="G9" s="24">
        <v>2188828</v>
      </c>
      <c r="H9" s="24">
        <v>1998800</v>
      </c>
      <c r="I9" s="25">
        <f aca="true" t="shared" si="0" ref="I9:I68">IF(E9=0,"",ROUND(F9/E9*1000,0))</f>
        <v>104</v>
      </c>
      <c r="J9" s="26">
        <v>3438</v>
      </c>
      <c r="K9" s="27">
        <v>2678017</v>
      </c>
      <c r="L9" s="27">
        <v>42137583</v>
      </c>
      <c r="M9" s="27">
        <v>12956238</v>
      </c>
      <c r="N9" s="27">
        <v>12949843</v>
      </c>
      <c r="O9" s="28">
        <f aca="true" t="shared" si="1" ref="O9:O68">IF(K9=0,"",ROUND(L9/K9*1000,0))</f>
        <v>15735</v>
      </c>
    </row>
    <row r="10" spans="1:15" ht="13.5" customHeight="1">
      <c r="A10" s="7"/>
      <c r="B10" s="23" t="s">
        <v>2</v>
      </c>
      <c r="C10" s="9"/>
      <c r="D10" s="24">
        <v>3222757</v>
      </c>
      <c r="E10" s="24">
        <v>16132974</v>
      </c>
      <c r="F10" s="24">
        <v>1468742</v>
      </c>
      <c r="G10" s="24">
        <v>1468742</v>
      </c>
      <c r="H10" s="24">
        <v>1333376</v>
      </c>
      <c r="I10" s="29">
        <f t="shared" si="0"/>
        <v>91</v>
      </c>
      <c r="J10" s="26">
        <v>0</v>
      </c>
      <c r="K10" s="27">
        <v>2779162</v>
      </c>
      <c r="L10" s="27">
        <v>88327133</v>
      </c>
      <c r="M10" s="27">
        <v>18771114</v>
      </c>
      <c r="N10" s="27">
        <v>18764358</v>
      </c>
      <c r="O10" s="30">
        <f t="shared" si="1"/>
        <v>31782</v>
      </c>
    </row>
    <row r="11" spans="1:15" ht="13.5" customHeight="1">
      <c r="A11" s="7"/>
      <c r="B11" s="23" t="s">
        <v>3</v>
      </c>
      <c r="C11" s="9"/>
      <c r="D11" s="24">
        <v>71696</v>
      </c>
      <c r="E11" s="24">
        <v>6962338</v>
      </c>
      <c r="F11" s="24">
        <v>732710</v>
      </c>
      <c r="G11" s="24">
        <v>732710</v>
      </c>
      <c r="H11" s="24">
        <v>670905</v>
      </c>
      <c r="I11" s="29">
        <f t="shared" si="0"/>
        <v>105</v>
      </c>
      <c r="J11" s="26">
        <v>81831</v>
      </c>
      <c r="K11" s="27">
        <v>1449320</v>
      </c>
      <c r="L11" s="27">
        <v>8942453</v>
      </c>
      <c r="M11" s="27">
        <v>2960914</v>
      </c>
      <c r="N11" s="27">
        <v>2955132</v>
      </c>
      <c r="O11" s="30">
        <f t="shared" si="1"/>
        <v>6170</v>
      </c>
    </row>
    <row r="12" spans="1:15" ht="13.5" customHeight="1">
      <c r="A12" s="7"/>
      <c r="B12" s="23" t="s">
        <v>4</v>
      </c>
      <c r="C12" s="9"/>
      <c r="D12" s="24">
        <v>8686</v>
      </c>
      <c r="E12" s="24">
        <v>73976608</v>
      </c>
      <c r="F12" s="24">
        <v>9878719</v>
      </c>
      <c r="G12" s="24">
        <v>9834028</v>
      </c>
      <c r="H12" s="24">
        <v>9512918</v>
      </c>
      <c r="I12" s="29">
        <f t="shared" si="0"/>
        <v>134</v>
      </c>
      <c r="J12" s="26">
        <v>0</v>
      </c>
      <c r="K12" s="27">
        <v>1091897</v>
      </c>
      <c r="L12" s="27">
        <v>20098612</v>
      </c>
      <c r="M12" s="27">
        <v>6318905</v>
      </c>
      <c r="N12" s="27">
        <v>6317336</v>
      </c>
      <c r="O12" s="30">
        <f t="shared" si="1"/>
        <v>18407</v>
      </c>
    </row>
    <row r="13" spans="1:15" ht="13.5" customHeight="1">
      <c r="A13" s="74"/>
      <c r="B13" s="75" t="s">
        <v>5</v>
      </c>
      <c r="C13" s="76"/>
      <c r="D13" s="31">
        <v>1299064</v>
      </c>
      <c r="E13" s="31">
        <v>6932680</v>
      </c>
      <c r="F13" s="31">
        <v>802553</v>
      </c>
      <c r="G13" s="31">
        <v>802553</v>
      </c>
      <c r="H13" s="31">
        <v>749852</v>
      </c>
      <c r="I13" s="32">
        <f t="shared" si="0"/>
        <v>116</v>
      </c>
      <c r="J13" s="33">
        <v>0</v>
      </c>
      <c r="K13" s="34">
        <v>0</v>
      </c>
      <c r="L13" s="34">
        <v>0</v>
      </c>
      <c r="M13" s="34">
        <v>0</v>
      </c>
      <c r="N13" s="34">
        <v>0</v>
      </c>
      <c r="O13" s="35">
        <f t="shared" si="1"/>
      </c>
    </row>
    <row r="14" spans="1:15" ht="13.5" customHeight="1">
      <c r="A14" s="7"/>
      <c r="B14" s="23" t="s">
        <v>6</v>
      </c>
      <c r="C14" s="9"/>
      <c r="D14" s="24">
        <v>595733</v>
      </c>
      <c r="E14" s="24">
        <v>24736167</v>
      </c>
      <c r="F14" s="24">
        <v>2508504</v>
      </c>
      <c r="G14" s="24">
        <v>2508504</v>
      </c>
      <c r="H14" s="24">
        <v>2399757</v>
      </c>
      <c r="I14" s="29">
        <f t="shared" si="0"/>
        <v>101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30">
        <f t="shared" si="1"/>
      </c>
    </row>
    <row r="15" spans="1:15" ht="13.5" customHeight="1">
      <c r="A15" s="7"/>
      <c r="B15" s="23" t="s">
        <v>7</v>
      </c>
      <c r="C15" s="9"/>
      <c r="D15" s="24">
        <v>45203</v>
      </c>
      <c r="E15" s="24">
        <v>6872691</v>
      </c>
      <c r="F15" s="24">
        <v>708257</v>
      </c>
      <c r="G15" s="24">
        <v>708257</v>
      </c>
      <c r="H15" s="24">
        <v>650663</v>
      </c>
      <c r="I15" s="29">
        <f t="shared" si="0"/>
        <v>103</v>
      </c>
      <c r="J15" s="26">
        <v>0</v>
      </c>
      <c r="K15" s="27">
        <v>9347</v>
      </c>
      <c r="L15" s="27">
        <v>48982</v>
      </c>
      <c r="M15" s="27">
        <v>33191</v>
      </c>
      <c r="N15" s="27">
        <v>33191</v>
      </c>
      <c r="O15" s="30">
        <f t="shared" si="1"/>
        <v>5240</v>
      </c>
    </row>
    <row r="16" spans="1:15" ht="13.5" customHeight="1">
      <c r="A16" s="7"/>
      <c r="B16" s="23" t="s">
        <v>8</v>
      </c>
      <c r="C16" s="9"/>
      <c r="D16" s="24">
        <v>696767</v>
      </c>
      <c r="E16" s="24">
        <v>39111603</v>
      </c>
      <c r="F16" s="24">
        <v>6045448</v>
      </c>
      <c r="G16" s="24">
        <v>6045299</v>
      </c>
      <c r="H16" s="24">
        <v>5883320</v>
      </c>
      <c r="I16" s="29">
        <f t="shared" si="0"/>
        <v>155</v>
      </c>
      <c r="J16" s="26">
        <v>0</v>
      </c>
      <c r="K16" s="27">
        <v>81059</v>
      </c>
      <c r="L16" s="27">
        <v>599475</v>
      </c>
      <c r="M16" s="27">
        <v>384856</v>
      </c>
      <c r="N16" s="27">
        <v>384701</v>
      </c>
      <c r="O16" s="30">
        <f t="shared" si="1"/>
        <v>7396</v>
      </c>
    </row>
    <row r="17" spans="1:15" ht="13.5" customHeight="1">
      <c r="A17" s="7"/>
      <c r="B17" s="23" t="s">
        <v>9</v>
      </c>
      <c r="C17" s="9"/>
      <c r="D17" s="24">
        <v>434421</v>
      </c>
      <c r="E17" s="24">
        <v>32734682</v>
      </c>
      <c r="F17" s="24">
        <v>3905380</v>
      </c>
      <c r="G17" s="24">
        <v>3892575</v>
      </c>
      <c r="H17" s="24">
        <v>3711477</v>
      </c>
      <c r="I17" s="29">
        <f t="shared" si="0"/>
        <v>119</v>
      </c>
      <c r="J17" s="26">
        <v>722</v>
      </c>
      <c r="K17" s="27">
        <v>41214</v>
      </c>
      <c r="L17" s="27">
        <v>329048</v>
      </c>
      <c r="M17" s="27">
        <v>216717</v>
      </c>
      <c r="N17" s="27">
        <v>216534</v>
      </c>
      <c r="O17" s="30">
        <f t="shared" si="1"/>
        <v>7984</v>
      </c>
    </row>
    <row r="18" spans="1:15" ht="13.5" customHeight="1">
      <c r="A18" s="36"/>
      <c r="B18" s="37" t="s">
        <v>10</v>
      </c>
      <c r="C18" s="38"/>
      <c r="D18" s="31">
        <v>515401</v>
      </c>
      <c r="E18" s="31">
        <v>16729319</v>
      </c>
      <c r="F18" s="31">
        <v>2770887</v>
      </c>
      <c r="G18" s="31">
        <v>2770887</v>
      </c>
      <c r="H18" s="31">
        <v>2694063</v>
      </c>
      <c r="I18" s="32">
        <f t="shared" si="0"/>
        <v>166</v>
      </c>
      <c r="J18" s="33">
        <v>0</v>
      </c>
      <c r="K18" s="34">
        <v>8840</v>
      </c>
      <c r="L18" s="34">
        <v>74246</v>
      </c>
      <c r="M18" s="34">
        <v>51265</v>
      </c>
      <c r="N18" s="34">
        <v>51265</v>
      </c>
      <c r="O18" s="35">
        <f t="shared" si="1"/>
        <v>8399</v>
      </c>
    </row>
    <row r="19" spans="1:15" ht="13.5" customHeight="1">
      <c r="A19" s="7"/>
      <c r="B19" s="23" t="s">
        <v>11</v>
      </c>
      <c r="C19" s="9"/>
      <c r="D19" s="24">
        <v>292727</v>
      </c>
      <c r="E19" s="24">
        <v>13022317</v>
      </c>
      <c r="F19" s="24">
        <v>2078870</v>
      </c>
      <c r="G19" s="24">
        <v>2078870</v>
      </c>
      <c r="H19" s="24">
        <v>2009733</v>
      </c>
      <c r="I19" s="29">
        <f t="shared" si="0"/>
        <v>160</v>
      </c>
      <c r="J19" s="26">
        <v>6</v>
      </c>
      <c r="K19" s="27">
        <v>20265</v>
      </c>
      <c r="L19" s="27">
        <v>107822</v>
      </c>
      <c r="M19" s="27">
        <v>68297</v>
      </c>
      <c r="N19" s="27">
        <v>68297</v>
      </c>
      <c r="O19" s="30">
        <f t="shared" si="1"/>
        <v>5321</v>
      </c>
    </row>
    <row r="20" spans="1:15" ht="13.5" customHeight="1">
      <c r="A20" s="7"/>
      <c r="B20" s="23" t="s">
        <v>12</v>
      </c>
      <c r="C20" s="9"/>
      <c r="D20" s="24">
        <v>1358712</v>
      </c>
      <c r="E20" s="24">
        <v>20392927</v>
      </c>
      <c r="F20" s="24">
        <v>2072476</v>
      </c>
      <c r="G20" s="24">
        <v>2072476</v>
      </c>
      <c r="H20" s="24">
        <v>1899036</v>
      </c>
      <c r="I20" s="29">
        <f t="shared" si="0"/>
        <v>102</v>
      </c>
      <c r="J20" s="26">
        <v>6239</v>
      </c>
      <c r="K20" s="27">
        <v>27772</v>
      </c>
      <c r="L20" s="27">
        <v>185910</v>
      </c>
      <c r="M20" s="27">
        <v>124171</v>
      </c>
      <c r="N20" s="27">
        <v>124171</v>
      </c>
      <c r="O20" s="30">
        <f t="shared" si="1"/>
        <v>6694</v>
      </c>
    </row>
    <row r="21" spans="1:15" ht="13.5" customHeight="1">
      <c r="A21" s="7"/>
      <c r="B21" s="23" t="s">
        <v>13</v>
      </c>
      <c r="C21" s="9"/>
      <c r="D21" s="24">
        <v>0</v>
      </c>
      <c r="E21" s="24">
        <v>16381935</v>
      </c>
      <c r="F21" s="24">
        <v>1835574</v>
      </c>
      <c r="G21" s="24">
        <v>1835574</v>
      </c>
      <c r="H21" s="24">
        <v>1717298</v>
      </c>
      <c r="I21" s="29">
        <f t="shared" si="0"/>
        <v>112</v>
      </c>
      <c r="J21" s="26">
        <v>0</v>
      </c>
      <c r="K21" s="27">
        <v>19998</v>
      </c>
      <c r="L21" s="27">
        <v>79502</v>
      </c>
      <c r="M21" s="27">
        <v>53817</v>
      </c>
      <c r="N21" s="27">
        <v>53420</v>
      </c>
      <c r="O21" s="30">
        <f t="shared" si="1"/>
        <v>3975</v>
      </c>
    </row>
    <row r="22" spans="1:15" ht="13.5" customHeight="1">
      <c r="A22" s="7"/>
      <c r="B22" s="23" t="s">
        <v>14</v>
      </c>
      <c r="C22" s="9"/>
      <c r="D22" s="24">
        <v>362</v>
      </c>
      <c r="E22" s="24">
        <v>2364670</v>
      </c>
      <c r="F22" s="24">
        <v>294339</v>
      </c>
      <c r="G22" s="24">
        <v>294339</v>
      </c>
      <c r="H22" s="39">
        <v>277052</v>
      </c>
      <c r="I22" s="29">
        <f t="shared" si="0"/>
        <v>124</v>
      </c>
      <c r="J22" s="26">
        <v>3958</v>
      </c>
      <c r="K22" s="27">
        <v>243127</v>
      </c>
      <c r="L22" s="27">
        <v>1026605</v>
      </c>
      <c r="M22" s="27">
        <v>322430</v>
      </c>
      <c r="N22" s="27">
        <v>321826</v>
      </c>
      <c r="O22" s="30">
        <f t="shared" si="1"/>
        <v>4223</v>
      </c>
    </row>
    <row r="23" spans="1:15" ht="13.5" customHeight="1">
      <c r="A23" s="36"/>
      <c r="B23" s="37" t="s">
        <v>15</v>
      </c>
      <c r="C23" s="38"/>
      <c r="D23" s="31">
        <v>17975</v>
      </c>
      <c r="E23" s="31">
        <v>16736764</v>
      </c>
      <c r="F23" s="31">
        <v>2365204</v>
      </c>
      <c r="G23" s="31">
        <v>2365204</v>
      </c>
      <c r="H23" s="31">
        <v>2304767</v>
      </c>
      <c r="I23" s="32">
        <f t="shared" si="0"/>
        <v>141</v>
      </c>
      <c r="J23" s="33">
        <v>29</v>
      </c>
      <c r="K23" s="34">
        <v>64550</v>
      </c>
      <c r="L23" s="34">
        <v>1002188</v>
      </c>
      <c r="M23" s="34">
        <v>325578</v>
      </c>
      <c r="N23" s="34">
        <v>325429</v>
      </c>
      <c r="O23" s="35">
        <f t="shared" si="1"/>
        <v>15526</v>
      </c>
    </row>
    <row r="24" spans="1:15" ht="13.5" customHeight="1">
      <c r="A24" s="7"/>
      <c r="B24" s="23" t="s">
        <v>16</v>
      </c>
      <c r="C24" s="9"/>
      <c r="D24" s="24">
        <v>399380</v>
      </c>
      <c r="E24" s="24">
        <v>9326801</v>
      </c>
      <c r="F24" s="24">
        <v>917825</v>
      </c>
      <c r="G24" s="24">
        <v>917825</v>
      </c>
      <c r="H24" s="24">
        <v>872585</v>
      </c>
      <c r="I24" s="29">
        <f t="shared" si="0"/>
        <v>98</v>
      </c>
      <c r="J24" s="26">
        <v>9034</v>
      </c>
      <c r="K24" s="27">
        <v>384481</v>
      </c>
      <c r="L24" s="27">
        <v>7174538</v>
      </c>
      <c r="M24" s="27">
        <v>2106104</v>
      </c>
      <c r="N24" s="27">
        <v>2105537</v>
      </c>
      <c r="O24" s="30">
        <f t="shared" si="1"/>
        <v>18660</v>
      </c>
    </row>
    <row r="25" spans="1:15" ht="13.5" customHeight="1">
      <c r="A25" s="7"/>
      <c r="B25" s="23" t="s">
        <v>17</v>
      </c>
      <c r="C25" s="9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9">
        <f t="shared" si="0"/>
      </c>
      <c r="J25" s="26">
        <v>0</v>
      </c>
      <c r="K25" s="27">
        <v>161063</v>
      </c>
      <c r="L25" s="27">
        <v>5928238</v>
      </c>
      <c r="M25" s="27">
        <v>1362337</v>
      </c>
      <c r="N25" s="27">
        <v>1362169</v>
      </c>
      <c r="O25" s="30">
        <f t="shared" si="1"/>
        <v>36807</v>
      </c>
    </row>
    <row r="26" spans="1:15" ht="13.5" customHeight="1">
      <c r="A26" s="7"/>
      <c r="B26" s="23" t="s">
        <v>18</v>
      </c>
      <c r="C26" s="9"/>
      <c r="D26" s="24">
        <v>0</v>
      </c>
      <c r="E26" s="24">
        <v>139882</v>
      </c>
      <c r="F26" s="24">
        <v>13953</v>
      </c>
      <c r="G26" s="24">
        <v>13953</v>
      </c>
      <c r="H26" s="24">
        <v>13281</v>
      </c>
      <c r="I26" s="29">
        <f t="shared" si="0"/>
        <v>100</v>
      </c>
      <c r="J26" s="26">
        <v>0</v>
      </c>
      <c r="K26" s="27">
        <v>370083</v>
      </c>
      <c r="L26" s="27">
        <v>12836954</v>
      </c>
      <c r="M26" s="27">
        <v>2874584</v>
      </c>
      <c r="N26" s="27">
        <v>2874079</v>
      </c>
      <c r="O26" s="30">
        <f t="shared" si="1"/>
        <v>34687</v>
      </c>
    </row>
    <row r="27" spans="1:15" ht="13.5" customHeight="1">
      <c r="A27" s="7"/>
      <c r="B27" s="23" t="s">
        <v>19</v>
      </c>
      <c r="C27" s="9"/>
      <c r="D27" s="24">
        <v>1251281</v>
      </c>
      <c r="E27" s="24">
        <v>17274390</v>
      </c>
      <c r="F27" s="24">
        <v>2067834</v>
      </c>
      <c r="G27" s="24">
        <v>2067834</v>
      </c>
      <c r="H27" s="24">
        <v>2007340</v>
      </c>
      <c r="I27" s="29">
        <f t="shared" si="0"/>
        <v>120</v>
      </c>
      <c r="J27" s="26">
        <v>15559</v>
      </c>
      <c r="K27" s="27">
        <v>382429</v>
      </c>
      <c r="L27" s="27">
        <v>3121171</v>
      </c>
      <c r="M27" s="27">
        <v>991886</v>
      </c>
      <c r="N27" s="27">
        <v>990990</v>
      </c>
      <c r="O27" s="30">
        <f t="shared" si="1"/>
        <v>8161</v>
      </c>
    </row>
    <row r="28" spans="1:15" ht="13.5" customHeight="1">
      <c r="A28" s="36"/>
      <c r="B28" s="37" t="s">
        <v>20</v>
      </c>
      <c r="C28" s="38"/>
      <c r="D28" s="31">
        <v>0</v>
      </c>
      <c r="E28" s="31">
        <v>1174665</v>
      </c>
      <c r="F28" s="31">
        <v>104257</v>
      </c>
      <c r="G28" s="31">
        <v>104257</v>
      </c>
      <c r="H28" s="31">
        <v>97672</v>
      </c>
      <c r="I28" s="32">
        <f t="shared" si="0"/>
        <v>89</v>
      </c>
      <c r="J28" s="33">
        <v>0</v>
      </c>
      <c r="K28" s="34">
        <v>488857</v>
      </c>
      <c r="L28" s="34">
        <v>9846650</v>
      </c>
      <c r="M28" s="34">
        <v>2936116</v>
      </c>
      <c r="N28" s="34">
        <v>2935901</v>
      </c>
      <c r="O28" s="35">
        <f t="shared" si="1"/>
        <v>20142</v>
      </c>
    </row>
    <row r="29" spans="1:15" ht="13.5" customHeight="1">
      <c r="A29" s="7"/>
      <c r="B29" s="23" t="s">
        <v>21</v>
      </c>
      <c r="C29" s="9"/>
      <c r="D29" s="24">
        <v>0</v>
      </c>
      <c r="E29" s="24">
        <v>4880627</v>
      </c>
      <c r="F29" s="24">
        <v>538069</v>
      </c>
      <c r="G29" s="24">
        <v>538069</v>
      </c>
      <c r="H29" s="24">
        <v>505361</v>
      </c>
      <c r="I29" s="29">
        <f t="shared" si="0"/>
        <v>110</v>
      </c>
      <c r="J29" s="26">
        <v>0</v>
      </c>
      <c r="K29" s="27">
        <v>72875</v>
      </c>
      <c r="L29" s="27">
        <v>985580</v>
      </c>
      <c r="M29" s="27">
        <v>327486</v>
      </c>
      <c r="N29" s="27">
        <v>327442</v>
      </c>
      <c r="O29" s="30">
        <f t="shared" si="1"/>
        <v>13524</v>
      </c>
    </row>
    <row r="30" spans="1:15" ht="13.5" customHeight="1">
      <c r="A30" s="40"/>
      <c r="B30" s="23" t="s">
        <v>22</v>
      </c>
      <c r="C30" s="41"/>
      <c r="D30" s="24">
        <v>557462</v>
      </c>
      <c r="E30" s="24">
        <v>9612681</v>
      </c>
      <c r="F30" s="24">
        <v>1236323</v>
      </c>
      <c r="G30" s="24">
        <v>1236323</v>
      </c>
      <c r="H30" s="24">
        <v>1195482</v>
      </c>
      <c r="I30" s="29">
        <f t="shared" si="0"/>
        <v>129</v>
      </c>
      <c r="J30" s="26">
        <v>76450</v>
      </c>
      <c r="K30" s="27">
        <v>139836</v>
      </c>
      <c r="L30" s="27">
        <v>2292125</v>
      </c>
      <c r="M30" s="27">
        <v>715794</v>
      </c>
      <c r="N30" s="27">
        <v>715420</v>
      </c>
      <c r="O30" s="30">
        <f t="shared" si="1"/>
        <v>16392</v>
      </c>
    </row>
    <row r="31" spans="1:15" ht="13.5" customHeight="1">
      <c r="A31" s="7"/>
      <c r="B31" s="23" t="s">
        <v>23</v>
      </c>
      <c r="C31" s="9"/>
      <c r="D31" s="24">
        <v>595368</v>
      </c>
      <c r="E31" s="24">
        <v>17926961</v>
      </c>
      <c r="F31" s="24">
        <v>2038785</v>
      </c>
      <c r="G31" s="24">
        <v>2038785</v>
      </c>
      <c r="H31" s="24">
        <v>1945293</v>
      </c>
      <c r="I31" s="29">
        <f t="shared" si="0"/>
        <v>114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30">
        <f t="shared" si="1"/>
      </c>
    </row>
    <row r="32" spans="1:15" ht="13.5" customHeight="1">
      <c r="A32" s="7"/>
      <c r="B32" s="23" t="s">
        <v>24</v>
      </c>
      <c r="C32" s="9"/>
      <c r="D32" s="24">
        <v>273983</v>
      </c>
      <c r="E32" s="24">
        <v>17130555</v>
      </c>
      <c r="F32" s="24">
        <v>1873538</v>
      </c>
      <c r="G32" s="24">
        <v>1873538</v>
      </c>
      <c r="H32" s="24">
        <v>1795872</v>
      </c>
      <c r="I32" s="29">
        <f t="shared" si="0"/>
        <v>109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30">
        <f t="shared" si="1"/>
      </c>
    </row>
    <row r="33" spans="1:15" ht="13.5" customHeight="1">
      <c r="A33" s="36"/>
      <c r="B33" s="37" t="s">
        <v>25</v>
      </c>
      <c r="C33" s="38"/>
      <c r="D33" s="31">
        <v>94651</v>
      </c>
      <c r="E33" s="31">
        <v>18532651</v>
      </c>
      <c r="F33" s="31">
        <v>2159482</v>
      </c>
      <c r="G33" s="31">
        <v>2159482</v>
      </c>
      <c r="H33" s="31">
        <v>2101113</v>
      </c>
      <c r="I33" s="32">
        <f t="shared" si="0"/>
        <v>117</v>
      </c>
      <c r="J33" s="42">
        <v>0</v>
      </c>
      <c r="K33" s="34">
        <v>0</v>
      </c>
      <c r="L33" s="34">
        <v>0</v>
      </c>
      <c r="M33" s="34">
        <v>0</v>
      </c>
      <c r="N33" s="34">
        <v>0</v>
      </c>
      <c r="O33" s="35">
        <f t="shared" si="1"/>
      </c>
    </row>
    <row r="34" spans="1:15" ht="13.5" customHeight="1">
      <c r="A34" s="7"/>
      <c r="B34" s="23" t="s">
        <v>26</v>
      </c>
      <c r="C34" s="9"/>
      <c r="D34" s="24">
        <v>0</v>
      </c>
      <c r="E34" s="24">
        <v>37399624</v>
      </c>
      <c r="F34" s="24">
        <v>5190399</v>
      </c>
      <c r="G34" s="24">
        <v>5190399</v>
      </c>
      <c r="H34" s="24">
        <v>5014281</v>
      </c>
      <c r="I34" s="29">
        <f t="shared" si="0"/>
        <v>139</v>
      </c>
      <c r="J34" s="43">
        <v>0</v>
      </c>
      <c r="K34" s="27">
        <v>22236</v>
      </c>
      <c r="L34" s="27">
        <v>84002</v>
      </c>
      <c r="M34" s="27">
        <v>58668</v>
      </c>
      <c r="N34" s="27">
        <v>58561</v>
      </c>
      <c r="O34" s="30">
        <f t="shared" si="1"/>
        <v>3778</v>
      </c>
    </row>
    <row r="35" spans="1:15" ht="13.5" customHeight="1">
      <c r="A35" s="7"/>
      <c r="B35" s="23" t="s">
        <v>27</v>
      </c>
      <c r="C35" s="9"/>
      <c r="D35" s="24">
        <v>7750</v>
      </c>
      <c r="E35" s="24">
        <v>31341170</v>
      </c>
      <c r="F35" s="24">
        <v>4721090</v>
      </c>
      <c r="G35" s="24">
        <v>4721090</v>
      </c>
      <c r="H35" s="24">
        <v>4598886</v>
      </c>
      <c r="I35" s="29">
        <f t="shared" si="0"/>
        <v>151</v>
      </c>
      <c r="J35" s="43">
        <v>0</v>
      </c>
      <c r="K35" s="27">
        <v>279601</v>
      </c>
      <c r="L35" s="27">
        <v>1486447</v>
      </c>
      <c r="M35" s="27">
        <v>512482</v>
      </c>
      <c r="N35" s="27">
        <v>512012</v>
      </c>
      <c r="O35" s="30">
        <f t="shared" si="1"/>
        <v>5316</v>
      </c>
    </row>
    <row r="36" spans="1:15" ht="13.5" customHeight="1">
      <c r="A36" s="7"/>
      <c r="B36" s="23" t="s">
        <v>115</v>
      </c>
      <c r="C36" s="9"/>
      <c r="D36" s="24">
        <v>141358</v>
      </c>
      <c r="E36" s="24">
        <v>37417951</v>
      </c>
      <c r="F36" s="24">
        <v>3962024</v>
      </c>
      <c r="G36" s="24">
        <v>3962024</v>
      </c>
      <c r="H36" s="24">
        <v>3804871</v>
      </c>
      <c r="I36" s="29">
        <f t="shared" si="0"/>
        <v>106</v>
      </c>
      <c r="J36" s="43">
        <v>0</v>
      </c>
      <c r="K36" s="27">
        <v>436283</v>
      </c>
      <c r="L36" s="27">
        <v>5552084</v>
      </c>
      <c r="M36" s="27">
        <v>1098252</v>
      </c>
      <c r="N36" s="27">
        <v>1096003</v>
      </c>
      <c r="O36" s="30">
        <f t="shared" si="1"/>
        <v>12726</v>
      </c>
    </row>
    <row r="37" spans="1:15" ht="13.5" customHeight="1">
      <c r="A37" s="7"/>
      <c r="B37" s="23" t="s">
        <v>28</v>
      </c>
      <c r="C37" s="9"/>
      <c r="D37" s="24">
        <v>284388</v>
      </c>
      <c r="E37" s="24">
        <v>3769137</v>
      </c>
      <c r="F37" s="24">
        <v>333461</v>
      </c>
      <c r="G37" s="24">
        <v>333461</v>
      </c>
      <c r="H37" s="24">
        <v>304357</v>
      </c>
      <c r="I37" s="29">
        <f t="shared" si="0"/>
        <v>88</v>
      </c>
      <c r="J37" s="43">
        <v>927</v>
      </c>
      <c r="K37" s="27">
        <v>169767</v>
      </c>
      <c r="L37" s="27">
        <v>5387325</v>
      </c>
      <c r="M37" s="27">
        <v>1413196</v>
      </c>
      <c r="N37" s="27">
        <v>1412971</v>
      </c>
      <c r="O37" s="30">
        <f t="shared" si="1"/>
        <v>31734</v>
      </c>
    </row>
    <row r="38" spans="1:15" ht="13.5" customHeight="1">
      <c r="A38" s="36"/>
      <c r="B38" s="37" t="s">
        <v>29</v>
      </c>
      <c r="C38" s="38"/>
      <c r="D38" s="31">
        <v>27570</v>
      </c>
      <c r="E38" s="31">
        <v>1140154</v>
      </c>
      <c r="F38" s="31">
        <v>116149</v>
      </c>
      <c r="G38" s="31">
        <v>116149</v>
      </c>
      <c r="H38" s="31">
        <v>105136</v>
      </c>
      <c r="I38" s="32">
        <f t="shared" si="0"/>
        <v>102</v>
      </c>
      <c r="J38" s="42">
        <v>0</v>
      </c>
      <c r="K38" s="34">
        <v>6719</v>
      </c>
      <c r="L38" s="34">
        <v>117886</v>
      </c>
      <c r="M38" s="34">
        <v>81681</v>
      </c>
      <c r="N38" s="34">
        <v>81681</v>
      </c>
      <c r="O38" s="35">
        <f t="shared" si="1"/>
        <v>17545</v>
      </c>
    </row>
    <row r="39" spans="1:15" ht="13.5" customHeight="1">
      <c r="A39" s="7"/>
      <c r="B39" s="23" t="s">
        <v>30</v>
      </c>
      <c r="C39" s="9"/>
      <c r="D39" s="24">
        <v>33506</v>
      </c>
      <c r="E39" s="24">
        <v>2092959</v>
      </c>
      <c r="F39" s="24">
        <v>210390</v>
      </c>
      <c r="G39" s="24">
        <v>210390</v>
      </c>
      <c r="H39" s="24">
        <v>194309</v>
      </c>
      <c r="I39" s="29">
        <f t="shared" si="0"/>
        <v>101</v>
      </c>
      <c r="J39" s="26">
        <v>48</v>
      </c>
      <c r="K39" s="27">
        <v>166468</v>
      </c>
      <c r="L39" s="27">
        <v>2890674</v>
      </c>
      <c r="M39" s="27">
        <v>933329</v>
      </c>
      <c r="N39" s="27">
        <v>933269</v>
      </c>
      <c r="O39" s="30">
        <f t="shared" si="1"/>
        <v>17365</v>
      </c>
    </row>
    <row r="40" spans="1:15" ht="13.5" customHeight="1">
      <c r="A40" s="7"/>
      <c r="B40" s="23" t="s">
        <v>31</v>
      </c>
      <c r="C40" s="9"/>
      <c r="D40" s="24">
        <v>0</v>
      </c>
      <c r="E40" s="24">
        <v>501509</v>
      </c>
      <c r="F40" s="24">
        <v>58787</v>
      </c>
      <c r="G40" s="24">
        <v>58787</v>
      </c>
      <c r="H40" s="24">
        <v>48868</v>
      </c>
      <c r="I40" s="29">
        <f t="shared" si="0"/>
        <v>117</v>
      </c>
      <c r="J40" s="26">
        <v>0</v>
      </c>
      <c r="K40" s="27">
        <v>126835</v>
      </c>
      <c r="L40" s="27">
        <v>2742448</v>
      </c>
      <c r="M40" s="27">
        <v>885855</v>
      </c>
      <c r="N40" s="27">
        <v>885855</v>
      </c>
      <c r="O40" s="30">
        <f t="shared" si="1"/>
        <v>21622</v>
      </c>
    </row>
    <row r="41" spans="1:15" ht="13.5" customHeight="1">
      <c r="A41" s="7"/>
      <c r="B41" s="23" t="s">
        <v>32</v>
      </c>
      <c r="C41" s="9"/>
      <c r="D41" s="24">
        <v>0</v>
      </c>
      <c r="E41" s="24">
        <v>1615210</v>
      </c>
      <c r="F41" s="24">
        <v>161038</v>
      </c>
      <c r="G41" s="24">
        <v>161038</v>
      </c>
      <c r="H41" s="24">
        <v>144877</v>
      </c>
      <c r="I41" s="29">
        <f t="shared" si="0"/>
        <v>100</v>
      </c>
      <c r="J41" s="26">
        <v>0</v>
      </c>
      <c r="K41" s="27">
        <v>16756</v>
      </c>
      <c r="L41" s="27">
        <v>245448</v>
      </c>
      <c r="M41" s="27">
        <v>168376</v>
      </c>
      <c r="N41" s="27">
        <v>168376</v>
      </c>
      <c r="O41" s="30">
        <f t="shared" si="1"/>
        <v>14648</v>
      </c>
    </row>
    <row r="42" spans="1:15" ht="13.5" customHeight="1">
      <c r="A42" s="7"/>
      <c r="B42" s="23" t="s">
        <v>33</v>
      </c>
      <c r="C42" s="9"/>
      <c r="D42" s="24">
        <v>0</v>
      </c>
      <c r="E42" s="24">
        <v>648859</v>
      </c>
      <c r="F42" s="24">
        <v>57358</v>
      </c>
      <c r="G42" s="24">
        <v>57358</v>
      </c>
      <c r="H42" s="24">
        <v>50511</v>
      </c>
      <c r="I42" s="29">
        <f t="shared" si="0"/>
        <v>88</v>
      </c>
      <c r="J42" s="26">
        <v>0</v>
      </c>
      <c r="K42" s="27">
        <v>68030</v>
      </c>
      <c r="L42" s="27">
        <v>1087999</v>
      </c>
      <c r="M42" s="27">
        <v>244540</v>
      </c>
      <c r="N42" s="27">
        <v>244462</v>
      </c>
      <c r="O42" s="30">
        <f t="shared" si="1"/>
        <v>15993</v>
      </c>
    </row>
    <row r="43" spans="1:15" ht="13.5" customHeight="1">
      <c r="A43" s="7"/>
      <c r="B43" s="23" t="s">
        <v>34</v>
      </c>
      <c r="C43" s="9"/>
      <c r="D43" s="24">
        <v>84444</v>
      </c>
      <c r="E43" s="24">
        <v>2046458</v>
      </c>
      <c r="F43" s="24">
        <v>223390</v>
      </c>
      <c r="G43" s="24">
        <v>223388</v>
      </c>
      <c r="H43" s="24">
        <v>208025</v>
      </c>
      <c r="I43" s="29">
        <f t="shared" si="0"/>
        <v>109</v>
      </c>
      <c r="J43" s="26">
        <v>0</v>
      </c>
      <c r="K43" s="27">
        <v>4939</v>
      </c>
      <c r="L43" s="27">
        <v>72827</v>
      </c>
      <c r="M43" s="27">
        <v>23621</v>
      </c>
      <c r="N43" s="27">
        <v>23621</v>
      </c>
      <c r="O43" s="30">
        <f t="shared" si="1"/>
        <v>14745</v>
      </c>
    </row>
    <row r="44" spans="1:15" ht="13.5" customHeight="1">
      <c r="A44" s="44"/>
      <c r="B44" s="45" t="s">
        <v>35</v>
      </c>
      <c r="C44" s="46"/>
      <c r="D44" s="47">
        <v>40806</v>
      </c>
      <c r="E44" s="47">
        <v>2111442</v>
      </c>
      <c r="F44" s="47">
        <v>235959</v>
      </c>
      <c r="G44" s="47">
        <v>235959</v>
      </c>
      <c r="H44" s="47">
        <v>206078</v>
      </c>
      <c r="I44" s="48">
        <f t="shared" si="0"/>
        <v>112</v>
      </c>
      <c r="J44" s="49">
        <v>93713</v>
      </c>
      <c r="K44" s="50">
        <v>261267</v>
      </c>
      <c r="L44" s="50">
        <v>6039128</v>
      </c>
      <c r="M44" s="50">
        <v>1822815</v>
      </c>
      <c r="N44" s="50">
        <v>1822815</v>
      </c>
      <c r="O44" s="51">
        <f t="shared" si="1"/>
        <v>23115</v>
      </c>
    </row>
    <row r="45" spans="1:15" ht="13.5" customHeight="1">
      <c r="A45" s="7"/>
      <c r="B45" s="23" t="s">
        <v>36</v>
      </c>
      <c r="C45" s="9"/>
      <c r="D45" s="24">
        <v>63769</v>
      </c>
      <c r="E45" s="24">
        <v>477204</v>
      </c>
      <c r="F45" s="24">
        <v>39424</v>
      </c>
      <c r="G45" s="24">
        <v>39424</v>
      </c>
      <c r="H45" s="24">
        <v>37294</v>
      </c>
      <c r="I45" s="29">
        <f t="shared" si="0"/>
        <v>83</v>
      </c>
      <c r="J45" s="26">
        <v>0</v>
      </c>
      <c r="K45" s="27">
        <v>0</v>
      </c>
      <c r="L45" s="27">
        <v>0</v>
      </c>
      <c r="M45" s="27">
        <v>0</v>
      </c>
      <c r="N45" s="27">
        <v>0</v>
      </c>
      <c r="O45" s="30">
        <f t="shared" si="1"/>
      </c>
    </row>
    <row r="46" spans="1:15" ht="13.5" customHeight="1">
      <c r="A46" s="7"/>
      <c r="B46" s="23" t="s">
        <v>37</v>
      </c>
      <c r="C46" s="9"/>
      <c r="D46" s="24">
        <v>0</v>
      </c>
      <c r="E46" s="24">
        <v>1053352</v>
      </c>
      <c r="F46" s="24">
        <v>121880</v>
      </c>
      <c r="G46" s="24">
        <v>121880</v>
      </c>
      <c r="H46" s="24">
        <v>110659</v>
      </c>
      <c r="I46" s="29">
        <f t="shared" si="0"/>
        <v>116</v>
      </c>
      <c r="J46" s="26">
        <v>0</v>
      </c>
      <c r="K46" s="27">
        <v>0</v>
      </c>
      <c r="L46" s="27">
        <v>0</v>
      </c>
      <c r="M46" s="27">
        <v>0</v>
      </c>
      <c r="N46" s="27">
        <v>0</v>
      </c>
      <c r="O46" s="30">
        <f t="shared" si="1"/>
      </c>
    </row>
    <row r="47" spans="1:15" ht="13.5" customHeight="1">
      <c r="A47" s="7"/>
      <c r="B47" s="23" t="s">
        <v>38</v>
      </c>
      <c r="C47" s="9"/>
      <c r="D47" s="24">
        <v>14677</v>
      </c>
      <c r="E47" s="24">
        <v>5473955</v>
      </c>
      <c r="F47" s="24">
        <v>479808</v>
      </c>
      <c r="G47" s="24">
        <v>479808</v>
      </c>
      <c r="H47" s="24">
        <v>457507</v>
      </c>
      <c r="I47" s="29">
        <f t="shared" si="0"/>
        <v>88</v>
      </c>
      <c r="J47" s="26">
        <v>0</v>
      </c>
      <c r="K47" s="27">
        <v>0</v>
      </c>
      <c r="L47" s="27">
        <v>0</v>
      </c>
      <c r="M47" s="27">
        <v>0</v>
      </c>
      <c r="N47" s="27">
        <v>0</v>
      </c>
      <c r="O47" s="30">
        <f t="shared" si="1"/>
      </c>
    </row>
    <row r="48" spans="1:15" ht="13.5" customHeight="1">
      <c r="A48" s="36"/>
      <c r="B48" s="37" t="s">
        <v>39</v>
      </c>
      <c r="C48" s="38"/>
      <c r="D48" s="31">
        <v>105688</v>
      </c>
      <c r="E48" s="31">
        <v>6408576</v>
      </c>
      <c r="F48" s="31">
        <v>761772</v>
      </c>
      <c r="G48" s="31">
        <v>761759</v>
      </c>
      <c r="H48" s="31">
        <v>729124</v>
      </c>
      <c r="I48" s="32">
        <f t="shared" si="0"/>
        <v>119</v>
      </c>
      <c r="J48" s="33">
        <v>0</v>
      </c>
      <c r="K48" s="34">
        <v>0</v>
      </c>
      <c r="L48" s="34">
        <v>0</v>
      </c>
      <c r="M48" s="34">
        <v>0</v>
      </c>
      <c r="N48" s="34">
        <v>0</v>
      </c>
      <c r="O48" s="35">
        <f t="shared" si="1"/>
      </c>
    </row>
    <row r="49" spans="1:15" ht="13.5" customHeight="1">
      <c r="A49" s="7"/>
      <c r="B49" s="23" t="s">
        <v>40</v>
      </c>
      <c r="C49" s="9"/>
      <c r="D49" s="24">
        <v>4790</v>
      </c>
      <c r="E49" s="24">
        <v>1508290</v>
      </c>
      <c r="F49" s="24">
        <v>173991</v>
      </c>
      <c r="G49" s="24">
        <v>173991</v>
      </c>
      <c r="H49" s="24">
        <v>162458</v>
      </c>
      <c r="I49" s="29">
        <f t="shared" si="0"/>
        <v>115</v>
      </c>
      <c r="J49" s="26">
        <v>0</v>
      </c>
      <c r="K49" s="27">
        <v>0</v>
      </c>
      <c r="L49" s="27">
        <v>0</v>
      </c>
      <c r="M49" s="27">
        <v>0</v>
      </c>
      <c r="N49" s="27">
        <v>0</v>
      </c>
      <c r="O49" s="30">
        <f t="shared" si="1"/>
      </c>
    </row>
    <row r="50" spans="1:15" ht="13.5" customHeight="1">
      <c r="A50" s="7"/>
      <c r="B50" s="23" t="s">
        <v>41</v>
      </c>
      <c r="C50" s="9"/>
      <c r="D50" s="24">
        <v>81669</v>
      </c>
      <c r="E50" s="24">
        <v>7677224</v>
      </c>
      <c r="F50" s="24">
        <v>760377</v>
      </c>
      <c r="G50" s="24">
        <v>760377</v>
      </c>
      <c r="H50" s="24">
        <v>715503</v>
      </c>
      <c r="I50" s="29">
        <f t="shared" si="0"/>
        <v>99</v>
      </c>
      <c r="J50" s="26">
        <v>0</v>
      </c>
      <c r="K50" s="27">
        <v>0</v>
      </c>
      <c r="L50" s="27">
        <v>0</v>
      </c>
      <c r="M50" s="27">
        <v>0</v>
      </c>
      <c r="N50" s="27">
        <v>0</v>
      </c>
      <c r="O50" s="30">
        <f t="shared" si="1"/>
      </c>
    </row>
    <row r="51" spans="1:15" ht="13.5" customHeight="1">
      <c r="A51" s="7"/>
      <c r="B51" s="23" t="s">
        <v>42</v>
      </c>
      <c r="C51" s="9"/>
      <c r="D51" s="24">
        <v>9781</v>
      </c>
      <c r="E51" s="24">
        <v>4438148</v>
      </c>
      <c r="F51" s="24">
        <v>410280</v>
      </c>
      <c r="G51" s="24">
        <v>410280</v>
      </c>
      <c r="H51" s="24">
        <v>390898</v>
      </c>
      <c r="I51" s="29">
        <f t="shared" si="0"/>
        <v>92</v>
      </c>
      <c r="J51" s="26">
        <v>0</v>
      </c>
      <c r="K51" s="27">
        <v>0</v>
      </c>
      <c r="L51" s="27">
        <v>0</v>
      </c>
      <c r="M51" s="27">
        <v>0</v>
      </c>
      <c r="N51" s="27">
        <v>0</v>
      </c>
      <c r="O51" s="30">
        <f t="shared" si="1"/>
      </c>
    </row>
    <row r="52" spans="1:15" ht="13.5" customHeight="1">
      <c r="A52" s="7"/>
      <c r="B52" s="23" t="s">
        <v>43</v>
      </c>
      <c r="C52" s="9"/>
      <c r="D52" s="24">
        <v>79001</v>
      </c>
      <c r="E52" s="24">
        <v>21992753</v>
      </c>
      <c r="F52" s="24">
        <v>2495942</v>
      </c>
      <c r="G52" s="24">
        <v>2495942</v>
      </c>
      <c r="H52" s="24">
        <v>2434333</v>
      </c>
      <c r="I52" s="29">
        <f t="shared" si="0"/>
        <v>113</v>
      </c>
      <c r="J52" s="26">
        <v>0</v>
      </c>
      <c r="K52" s="27">
        <v>0</v>
      </c>
      <c r="L52" s="27">
        <v>0</v>
      </c>
      <c r="M52" s="27">
        <v>0</v>
      </c>
      <c r="N52" s="27">
        <v>0</v>
      </c>
      <c r="O52" s="30">
        <f t="shared" si="1"/>
      </c>
    </row>
    <row r="53" spans="1:15" ht="13.5" customHeight="1">
      <c r="A53" s="36"/>
      <c r="B53" s="37" t="s">
        <v>44</v>
      </c>
      <c r="C53" s="38"/>
      <c r="D53" s="31">
        <v>98353</v>
      </c>
      <c r="E53" s="31">
        <v>2328239</v>
      </c>
      <c r="F53" s="31">
        <v>215982</v>
      </c>
      <c r="G53" s="31">
        <v>215982</v>
      </c>
      <c r="H53" s="31">
        <v>196971</v>
      </c>
      <c r="I53" s="32">
        <f t="shared" si="0"/>
        <v>93</v>
      </c>
      <c r="J53" s="33">
        <v>0</v>
      </c>
      <c r="K53" s="34">
        <v>0</v>
      </c>
      <c r="L53" s="34">
        <v>0</v>
      </c>
      <c r="M53" s="34">
        <v>0</v>
      </c>
      <c r="N53" s="34">
        <v>0</v>
      </c>
      <c r="O53" s="35">
        <f t="shared" si="1"/>
      </c>
    </row>
    <row r="54" spans="1:15" ht="13.5" customHeight="1">
      <c r="A54" s="44"/>
      <c r="B54" s="45" t="s">
        <v>45</v>
      </c>
      <c r="C54" s="46"/>
      <c r="D54" s="47">
        <v>71191</v>
      </c>
      <c r="E54" s="47">
        <v>10836540</v>
      </c>
      <c r="F54" s="47">
        <v>1217441</v>
      </c>
      <c r="G54" s="47">
        <v>1217441</v>
      </c>
      <c r="H54" s="47">
        <v>1170915</v>
      </c>
      <c r="I54" s="48">
        <f t="shared" si="0"/>
        <v>112</v>
      </c>
      <c r="J54" s="49">
        <v>0</v>
      </c>
      <c r="K54" s="50">
        <v>0</v>
      </c>
      <c r="L54" s="50">
        <v>0</v>
      </c>
      <c r="M54" s="50">
        <v>0</v>
      </c>
      <c r="N54" s="50">
        <v>0</v>
      </c>
      <c r="O54" s="51">
        <f t="shared" si="1"/>
      </c>
    </row>
    <row r="55" spans="1:15" ht="13.5" customHeight="1">
      <c r="A55" s="7"/>
      <c r="B55" s="23" t="s">
        <v>46</v>
      </c>
      <c r="C55" s="9"/>
      <c r="D55" s="24">
        <v>93775</v>
      </c>
      <c r="E55" s="24">
        <v>10116863</v>
      </c>
      <c r="F55" s="24">
        <v>1607956</v>
      </c>
      <c r="G55" s="24">
        <v>1607956</v>
      </c>
      <c r="H55" s="24">
        <v>1565926</v>
      </c>
      <c r="I55" s="29">
        <f t="shared" si="0"/>
        <v>159</v>
      </c>
      <c r="J55" s="26">
        <v>0</v>
      </c>
      <c r="K55" s="27">
        <v>25602</v>
      </c>
      <c r="L55" s="27">
        <v>134048</v>
      </c>
      <c r="M55" s="27">
        <v>93806</v>
      </c>
      <c r="N55" s="27">
        <v>93734</v>
      </c>
      <c r="O55" s="30">
        <f t="shared" si="1"/>
        <v>5236</v>
      </c>
    </row>
    <row r="56" spans="1:15" ht="13.5" customHeight="1">
      <c r="A56" s="7"/>
      <c r="B56" s="23" t="s">
        <v>47</v>
      </c>
      <c r="C56" s="9"/>
      <c r="D56" s="24">
        <v>3399</v>
      </c>
      <c r="E56" s="24">
        <v>4662715</v>
      </c>
      <c r="F56" s="24">
        <v>596690</v>
      </c>
      <c r="G56" s="24">
        <v>596690</v>
      </c>
      <c r="H56" s="24">
        <v>562043</v>
      </c>
      <c r="I56" s="29">
        <f t="shared" si="0"/>
        <v>128</v>
      </c>
      <c r="J56" s="43">
        <v>0</v>
      </c>
      <c r="K56" s="27">
        <v>2007</v>
      </c>
      <c r="L56" s="27">
        <v>11774</v>
      </c>
      <c r="M56" s="27">
        <v>8242</v>
      </c>
      <c r="N56" s="27">
        <v>8242</v>
      </c>
      <c r="O56" s="30">
        <f t="shared" si="1"/>
        <v>5866</v>
      </c>
    </row>
    <row r="57" spans="1:15" ht="13.5" customHeight="1">
      <c r="A57" s="7"/>
      <c r="B57" s="23" t="s">
        <v>48</v>
      </c>
      <c r="C57" s="9"/>
      <c r="D57" s="24">
        <v>63920</v>
      </c>
      <c r="E57" s="24">
        <v>4628230</v>
      </c>
      <c r="F57" s="24">
        <v>468329</v>
      </c>
      <c r="G57" s="24">
        <v>468329</v>
      </c>
      <c r="H57" s="24">
        <v>433071</v>
      </c>
      <c r="I57" s="29">
        <f t="shared" si="0"/>
        <v>101</v>
      </c>
      <c r="J57" s="43">
        <v>0</v>
      </c>
      <c r="K57" s="27">
        <v>0</v>
      </c>
      <c r="L57" s="27">
        <v>0</v>
      </c>
      <c r="M57" s="27">
        <v>0</v>
      </c>
      <c r="N57" s="27">
        <v>0</v>
      </c>
      <c r="O57" s="30">
        <f t="shared" si="1"/>
      </c>
    </row>
    <row r="58" spans="1:15" ht="13.5" customHeight="1">
      <c r="A58" s="74"/>
      <c r="B58" s="75" t="s">
        <v>49</v>
      </c>
      <c r="C58" s="76"/>
      <c r="D58" s="77">
        <v>113318</v>
      </c>
      <c r="E58" s="77">
        <v>4634328</v>
      </c>
      <c r="F58" s="77">
        <v>639124</v>
      </c>
      <c r="G58" s="77">
        <v>639124</v>
      </c>
      <c r="H58" s="77">
        <v>613042</v>
      </c>
      <c r="I58" s="86">
        <f t="shared" si="0"/>
        <v>138</v>
      </c>
      <c r="J58" s="87">
        <v>0</v>
      </c>
      <c r="K58" s="88">
        <v>0</v>
      </c>
      <c r="L58" s="88">
        <v>0</v>
      </c>
      <c r="M58" s="88">
        <v>0</v>
      </c>
      <c r="N58" s="88">
        <v>0</v>
      </c>
      <c r="O58" s="89">
        <f t="shared" si="1"/>
      </c>
    </row>
    <row r="59" spans="1:15" ht="13.5" customHeight="1">
      <c r="A59" s="90"/>
      <c r="B59" s="91" t="s">
        <v>50</v>
      </c>
      <c r="C59" s="92"/>
      <c r="D59" s="93">
        <v>18090</v>
      </c>
      <c r="E59" s="93">
        <v>1372860</v>
      </c>
      <c r="F59" s="93">
        <v>153066</v>
      </c>
      <c r="G59" s="93">
        <v>153066</v>
      </c>
      <c r="H59" s="93">
        <v>141572</v>
      </c>
      <c r="I59" s="94">
        <f t="shared" si="0"/>
        <v>111</v>
      </c>
      <c r="J59" s="95">
        <v>0</v>
      </c>
      <c r="K59" s="96">
        <v>0</v>
      </c>
      <c r="L59" s="96">
        <v>0</v>
      </c>
      <c r="M59" s="96">
        <v>0</v>
      </c>
      <c r="N59" s="96">
        <v>0</v>
      </c>
      <c r="O59" s="97">
        <f t="shared" si="1"/>
      </c>
    </row>
    <row r="60" spans="1:15" ht="13.5" customHeight="1">
      <c r="A60" s="7"/>
      <c r="B60" s="23" t="s">
        <v>51</v>
      </c>
      <c r="C60" s="9"/>
      <c r="D60" s="24">
        <v>0</v>
      </c>
      <c r="E60" s="24">
        <v>4110674</v>
      </c>
      <c r="F60" s="24">
        <v>503545</v>
      </c>
      <c r="G60" s="24">
        <v>503545</v>
      </c>
      <c r="H60" s="24">
        <v>477313</v>
      </c>
      <c r="I60" s="29">
        <f t="shared" si="0"/>
        <v>122</v>
      </c>
      <c r="J60" s="43">
        <v>0</v>
      </c>
      <c r="K60" s="27">
        <v>0</v>
      </c>
      <c r="L60" s="27">
        <v>0</v>
      </c>
      <c r="M60" s="27">
        <v>0</v>
      </c>
      <c r="N60" s="27">
        <v>0</v>
      </c>
      <c r="O60" s="30">
        <f t="shared" si="1"/>
      </c>
    </row>
    <row r="61" spans="1:15" ht="13.5" customHeight="1">
      <c r="A61" s="7"/>
      <c r="B61" s="23" t="s">
        <v>52</v>
      </c>
      <c r="C61" s="9"/>
      <c r="D61" s="24">
        <v>64629</v>
      </c>
      <c r="E61" s="24">
        <v>2837868</v>
      </c>
      <c r="F61" s="24">
        <v>349842</v>
      </c>
      <c r="G61" s="24">
        <v>349842</v>
      </c>
      <c r="H61" s="24">
        <v>322548</v>
      </c>
      <c r="I61" s="29">
        <f t="shared" si="0"/>
        <v>123</v>
      </c>
      <c r="J61" s="26">
        <v>0</v>
      </c>
      <c r="K61" s="27">
        <v>0</v>
      </c>
      <c r="L61" s="27">
        <v>0</v>
      </c>
      <c r="M61" s="27">
        <v>0</v>
      </c>
      <c r="N61" s="27">
        <v>0</v>
      </c>
      <c r="O61" s="30">
        <f t="shared" si="1"/>
      </c>
    </row>
    <row r="62" spans="1:15" ht="13.5" customHeight="1">
      <c r="A62" s="7"/>
      <c r="B62" s="23" t="s">
        <v>53</v>
      </c>
      <c r="C62" s="9"/>
      <c r="D62" s="24">
        <v>81247</v>
      </c>
      <c r="E62" s="24">
        <v>3613358</v>
      </c>
      <c r="F62" s="24">
        <v>389484</v>
      </c>
      <c r="G62" s="24">
        <v>389484</v>
      </c>
      <c r="H62" s="24">
        <v>369290</v>
      </c>
      <c r="I62" s="29">
        <f t="shared" si="0"/>
        <v>108</v>
      </c>
      <c r="J62" s="26">
        <v>0</v>
      </c>
      <c r="K62" s="27">
        <v>0</v>
      </c>
      <c r="L62" s="27">
        <v>0</v>
      </c>
      <c r="M62" s="27">
        <v>0</v>
      </c>
      <c r="N62" s="27">
        <v>0</v>
      </c>
      <c r="O62" s="30">
        <f t="shared" si="1"/>
      </c>
    </row>
    <row r="63" spans="1:15" ht="13.5" customHeight="1">
      <c r="A63" s="74"/>
      <c r="B63" s="75" t="s">
        <v>54</v>
      </c>
      <c r="C63" s="76"/>
      <c r="D63" s="77">
        <v>365826</v>
      </c>
      <c r="E63" s="77">
        <v>7381575</v>
      </c>
      <c r="F63" s="77">
        <v>730274</v>
      </c>
      <c r="G63" s="77">
        <v>730274</v>
      </c>
      <c r="H63" s="77">
        <v>684372</v>
      </c>
      <c r="I63" s="86">
        <f t="shared" si="0"/>
        <v>99</v>
      </c>
      <c r="J63" s="98">
        <v>0</v>
      </c>
      <c r="K63" s="88">
        <v>0</v>
      </c>
      <c r="L63" s="88">
        <v>0</v>
      </c>
      <c r="M63" s="88">
        <v>0</v>
      </c>
      <c r="N63" s="88">
        <v>0</v>
      </c>
      <c r="O63" s="89">
        <f t="shared" si="1"/>
      </c>
    </row>
    <row r="64" spans="1:15" ht="13.5" customHeight="1">
      <c r="A64" s="7"/>
      <c r="B64" s="23" t="s">
        <v>55</v>
      </c>
      <c r="C64" s="9"/>
      <c r="D64" s="24">
        <v>4245</v>
      </c>
      <c r="E64" s="24">
        <v>4064153</v>
      </c>
      <c r="F64" s="24">
        <v>432274</v>
      </c>
      <c r="G64" s="24">
        <v>432274</v>
      </c>
      <c r="H64" s="24">
        <v>397920</v>
      </c>
      <c r="I64" s="29">
        <f t="shared" si="0"/>
        <v>106</v>
      </c>
      <c r="J64" s="26">
        <v>49</v>
      </c>
      <c r="K64" s="27">
        <v>1461967</v>
      </c>
      <c r="L64" s="27">
        <v>9386452</v>
      </c>
      <c r="M64" s="27">
        <v>1714033</v>
      </c>
      <c r="N64" s="27">
        <v>1707815</v>
      </c>
      <c r="O64" s="30">
        <f t="shared" si="1"/>
        <v>6420</v>
      </c>
    </row>
    <row r="65" spans="1:15" ht="13.5" customHeight="1">
      <c r="A65" s="7"/>
      <c r="B65" s="23" t="s">
        <v>56</v>
      </c>
      <c r="C65" s="9"/>
      <c r="D65" s="24">
        <v>804866</v>
      </c>
      <c r="E65" s="24">
        <v>22407465</v>
      </c>
      <c r="F65" s="24">
        <v>2436315</v>
      </c>
      <c r="G65" s="24">
        <v>2436315</v>
      </c>
      <c r="H65" s="24">
        <v>2284745</v>
      </c>
      <c r="I65" s="29">
        <f t="shared" si="0"/>
        <v>109</v>
      </c>
      <c r="J65" s="26">
        <v>0</v>
      </c>
      <c r="K65" s="27">
        <v>0</v>
      </c>
      <c r="L65" s="27">
        <v>0</v>
      </c>
      <c r="M65" s="27">
        <v>0</v>
      </c>
      <c r="N65" s="27">
        <v>0</v>
      </c>
      <c r="O65" s="30">
        <f t="shared" si="1"/>
      </c>
    </row>
    <row r="66" spans="1:15" ht="13.5" customHeight="1">
      <c r="A66" s="7"/>
      <c r="B66" s="23" t="s">
        <v>57</v>
      </c>
      <c r="C66" s="9"/>
      <c r="D66" s="24">
        <v>0</v>
      </c>
      <c r="E66" s="24">
        <v>1716076</v>
      </c>
      <c r="F66" s="24">
        <v>173689</v>
      </c>
      <c r="G66" s="24">
        <v>173689</v>
      </c>
      <c r="H66" s="24">
        <v>157523</v>
      </c>
      <c r="I66" s="29">
        <f t="shared" si="0"/>
        <v>101</v>
      </c>
      <c r="J66" s="26">
        <v>0</v>
      </c>
      <c r="K66" s="27">
        <v>0</v>
      </c>
      <c r="L66" s="27">
        <v>0</v>
      </c>
      <c r="M66" s="27">
        <v>0</v>
      </c>
      <c r="N66" s="27">
        <v>0</v>
      </c>
      <c r="O66" s="30">
        <f t="shared" si="1"/>
      </c>
    </row>
    <row r="67" spans="1:15" ht="13.5" customHeight="1">
      <c r="A67" s="7"/>
      <c r="B67" s="23" t="s">
        <v>58</v>
      </c>
      <c r="C67" s="9"/>
      <c r="D67" s="24">
        <v>174216</v>
      </c>
      <c r="E67" s="24">
        <v>9448703</v>
      </c>
      <c r="F67" s="24">
        <v>1074178</v>
      </c>
      <c r="G67" s="24">
        <v>1074178</v>
      </c>
      <c r="H67" s="24">
        <v>998472</v>
      </c>
      <c r="I67" s="29">
        <f t="shared" si="0"/>
        <v>114</v>
      </c>
      <c r="J67" s="26">
        <v>0</v>
      </c>
      <c r="K67" s="27">
        <v>0</v>
      </c>
      <c r="L67" s="27">
        <v>0</v>
      </c>
      <c r="M67" s="27">
        <v>0</v>
      </c>
      <c r="N67" s="27">
        <v>0</v>
      </c>
      <c r="O67" s="30">
        <f t="shared" si="1"/>
      </c>
    </row>
    <row r="68" spans="1:15" ht="13.5" customHeight="1">
      <c r="A68" s="78"/>
      <c r="B68" s="79" t="s">
        <v>59</v>
      </c>
      <c r="C68" s="80"/>
      <c r="D68" s="81">
        <v>320589</v>
      </c>
      <c r="E68" s="81">
        <v>19665165</v>
      </c>
      <c r="F68" s="81">
        <v>1780289</v>
      </c>
      <c r="G68" s="81">
        <v>1771589</v>
      </c>
      <c r="H68" s="81">
        <v>1628639</v>
      </c>
      <c r="I68" s="82">
        <f t="shared" si="0"/>
        <v>91</v>
      </c>
      <c r="J68" s="83">
        <v>0</v>
      </c>
      <c r="K68" s="84">
        <v>0</v>
      </c>
      <c r="L68" s="84">
        <v>0</v>
      </c>
      <c r="M68" s="84">
        <v>0</v>
      </c>
      <c r="N68" s="84">
        <v>0</v>
      </c>
      <c r="O68" s="85">
        <f t="shared" si="1"/>
      </c>
    </row>
    <row r="69" spans="1:15" ht="13.5" customHeight="1">
      <c r="A69" s="52"/>
      <c r="B69" s="53" t="s">
        <v>60</v>
      </c>
      <c r="C69" s="54"/>
      <c r="D69" s="55">
        <f>SUM(D9:D10)</f>
        <v>7449564</v>
      </c>
      <c r="E69" s="55">
        <f>SUM(E9:E10)</f>
        <v>37089308</v>
      </c>
      <c r="F69" s="55">
        <f>SUM(F9:F10)</f>
        <v>3658096</v>
      </c>
      <c r="G69" s="55">
        <f>SUM(G9:G10)</f>
        <v>3657570</v>
      </c>
      <c r="H69" s="55">
        <f>SUM(H9:H10)</f>
        <v>3332176</v>
      </c>
      <c r="I69" s="25">
        <f>IF(E69=0,"",ROUND(F69/E69*1000,0))</f>
        <v>99</v>
      </c>
      <c r="J69" s="56">
        <f>SUM(J9:J10)</f>
        <v>3438</v>
      </c>
      <c r="K69" s="55">
        <f>SUM(K9:K10)</f>
        <v>5457179</v>
      </c>
      <c r="L69" s="55">
        <f>SUM(L9:L10)</f>
        <v>130464716</v>
      </c>
      <c r="M69" s="55">
        <f>SUM(M9:M10)</f>
        <v>31727352</v>
      </c>
      <c r="N69" s="55">
        <f>SUM(N9:N10)</f>
        <v>31714201</v>
      </c>
      <c r="O69" s="55">
        <f>IF(K69=0,"",ROUND(L69/K69*1000,0))</f>
        <v>23907</v>
      </c>
    </row>
    <row r="70" spans="1:15" ht="13.5" customHeight="1">
      <c r="A70" s="7"/>
      <c r="B70" s="23" t="s">
        <v>95</v>
      </c>
      <c r="C70" s="9"/>
      <c r="D70" s="57">
        <f>SUM(D11:D36)</f>
        <v>8657980</v>
      </c>
      <c r="E70" s="57">
        <f>SUM(E11:E36)</f>
        <v>479112659</v>
      </c>
      <c r="F70" s="57">
        <f>SUM(F11:F36)</f>
        <v>60822500</v>
      </c>
      <c r="G70" s="57">
        <f>SUM(G11:G36)</f>
        <v>60764855</v>
      </c>
      <c r="H70" s="57">
        <f>SUM(H11:H36)</f>
        <v>58432878</v>
      </c>
      <c r="I70" s="29">
        <f>IF(E70=0,"",ROUND(F70/E70*1000,0))</f>
        <v>127</v>
      </c>
      <c r="J70" s="58">
        <f>SUM(J11:J36)</f>
        <v>193828</v>
      </c>
      <c r="K70" s="57">
        <f>SUM(K11:K36)</f>
        <v>5795133</v>
      </c>
      <c r="L70" s="57">
        <f>SUM(L11:L36)</f>
        <v>81802632</v>
      </c>
      <c r="M70" s="57">
        <f>SUM(M11:M36)</f>
        <v>23843850</v>
      </c>
      <c r="N70" s="57">
        <f>SUM(N11:N36)</f>
        <v>23829416</v>
      </c>
      <c r="O70" s="57">
        <f>IF(K70=0,"",ROUND(L70/K70*1000,0))</f>
        <v>14116</v>
      </c>
    </row>
    <row r="71" spans="1:15" ht="13.5" customHeight="1">
      <c r="A71" s="7"/>
      <c r="B71" s="23" t="s">
        <v>96</v>
      </c>
      <c r="C71" s="9"/>
      <c r="D71" s="57">
        <f>SUM(D37:D68)</f>
        <v>3107753</v>
      </c>
      <c r="E71" s="57">
        <f>SUM(E37:E68)</f>
        <v>176780042</v>
      </c>
      <c r="F71" s="57">
        <f>SUM(F37:F68)</f>
        <v>19408484</v>
      </c>
      <c r="G71" s="57">
        <f>SUM(G37:G68)</f>
        <v>19399769</v>
      </c>
      <c r="H71" s="57">
        <f>SUM(H37:H68)</f>
        <v>18304299</v>
      </c>
      <c r="I71" s="29">
        <f>IF(E71=0,"",ROUND(F71/E71*1000,0))</f>
        <v>110</v>
      </c>
      <c r="J71" s="58">
        <f>SUM(J37:J68)</f>
        <v>94737</v>
      </c>
      <c r="K71" s="57">
        <f>SUM(K37:K68)</f>
        <v>2310357</v>
      </c>
      <c r="L71" s="57">
        <f>SUM(L37:L68)</f>
        <v>28116009</v>
      </c>
      <c r="M71" s="57">
        <f>SUM(M37:M68)</f>
        <v>7389494</v>
      </c>
      <c r="N71" s="57">
        <f>SUM(N37:N68)</f>
        <v>7382841</v>
      </c>
      <c r="O71" s="57">
        <f>IF(K71=0,"",ROUND(L71/K71*1000,0))</f>
        <v>12170</v>
      </c>
    </row>
    <row r="72" spans="1:15" ht="13.5" customHeight="1">
      <c r="A72" s="59"/>
      <c r="B72" s="60" t="s">
        <v>97</v>
      </c>
      <c r="C72" s="61"/>
      <c r="D72" s="62">
        <f>SUM(D69:D71)</f>
        <v>19215297</v>
      </c>
      <c r="E72" s="62">
        <f>SUM(E69:E71)</f>
        <v>692982009</v>
      </c>
      <c r="F72" s="62">
        <f>SUM(F69:F71)</f>
        <v>83889080</v>
      </c>
      <c r="G72" s="62">
        <f>SUM(G69:G71)</f>
        <v>83822194</v>
      </c>
      <c r="H72" s="62">
        <f>SUM(H69:H71)</f>
        <v>80069353</v>
      </c>
      <c r="I72" s="63">
        <f>IF(E72=0,"",ROUND(F72/E72*1000,0))</f>
        <v>121</v>
      </c>
      <c r="J72" s="64">
        <f>SUM(J69:J71)</f>
        <v>292003</v>
      </c>
      <c r="K72" s="62">
        <f>SUM(K69:K71)</f>
        <v>13562669</v>
      </c>
      <c r="L72" s="62">
        <f>SUM(L69:L71)</f>
        <v>240383357</v>
      </c>
      <c r="M72" s="62">
        <f>SUM(M69:M71)</f>
        <v>62960696</v>
      </c>
      <c r="N72" s="62">
        <f>SUM(N69:N71)</f>
        <v>62926458</v>
      </c>
      <c r="O72" s="62">
        <f>IF(K72=0,"",ROUND(L72/K72*1000,0))</f>
        <v>17724</v>
      </c>
    </row>
    <row r="73" spans="1:15" ht="13.5" customHeight="1">
      <c r="A73" s="8"/>
      <c r="B73" s="8"/>
      <c r="C73" s="8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ht="13.5" customHeight="1">
      <c r="A74" s="8"/>
      <c r="B74" s="8"/>
      <c r="C74" s="8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ht="13.5" customHeight="1">
      <c r="A75" s="3"/>
      <c r="B75" s="1"/>
      <c r="C75" s="2"/>
      <c r="D75" s="2"/>
      <c r="E75" s="2"/>
      <c r="F75" s="2"/>
      <c r="G75" s="2"/>
      <c r="H75" s="2"/>
      <c r="I75" s="2"/>
      <c r="J75" s="4"/>
      <c r="K75" s="4"/>
      <c r="L75" s="4"/>
      <c r="M75" s="4"/>
      <c r="N75" s="4"/>
      <c r="O75" s="4"/>
    </row>
    <row r="76" spans="1:15" ht="10.5" customHeight="1">
      <c r="A76" s="117" t="s">
        <v>120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5" ht="13.5" customHeight="1">
      <c r="A77" s="5"/>
      <c r="B77" s="130" t="s">
        <v>0</v>
      </c>
      <c r="C77" s="6"/>
      <c r="D77" s="124" t="s">
        <v>61</v>
      </c>
      <c r="E77" s="125"/>
      <c r="F77" s="125"/>
      <c r="G77" s="125"/>
      <c r="H77" s="125"/>
      <c r="I77" s="126"/>
      <c r="J77" s="121" t="s">
        <v>62</v>
      </c>
      <c r="K77" s="125"/>
      <c r="L77" s="125"/>
      <c r="M77" s="125"/>
      <c r="N77" s="125"/>
      <c r="O77" s="127"/>
    </row>
    <row r="78" spans="1:15" ht="13.5" customHeight="1">
      <c r="A78" s="7"/>
      <c r="B78" s="131"/>
      <c r="C78" s="9"/>
      <c r="D78" s="10" t="s">
        <v>79</v>
      </c>
      <c r="E78" s="10" t="s">
        <v>80</v>
      </c>
      <c r="F78" s="10" t="s">
        <v>81</v>
      </c>
      <c r="G78" s="11" t="s">
        <v>82</v>
      </c>
      <c r="H78" s="12"/>
      <c r="I78" s="13" t="s">
        <v>83</v>
      </c>
      <c r="J78" s="10" t="s">
        <v>79</v>
      </c>
      <c r="K78" s="10" t="s">
        <v>80</v>
      </c>
      <c r="L78" s="10" t="s">
        <v>81</v>
      </c>
      <c r="M78" s="11" t="s">
        <v>82</v>
      </c>
      <c r="N78" s="12"/>
      <c r="O78" s="14" t="s">
        <v>83</v>
      </c>
    </row>
    <row r="79" spans="1:15" ht="13.5" customHeight="1">
      <c r="A79" s="7"/>
      <c r="B79" s="131"/>
      <c r="C79" s="9"/>
      <c r="D79" s="15"/>
      <c r="E79" s="15" t="s">
        <v>84</v>
      </c>
      <c r="F79" s="15" t="s">
        <v>85</v>
      </c>
      <c r="G79" s="15"/>
      <c r="H79" s="114" t="s">
        <v>77</v>
      </c>
      <c r="I79" s="16" t="s">
        <v>87</v>
      </c>
      <c r="J79" s="15"/>
      <c r="K79" s="15" t="s">
        <v>88</v>
      </c>
      <c r="L79" s="15" t="s">
        <v>89</v>
      </c>
      <c r="M79" s="15"/>
      <c r="N79" s="114" t="s">
        <v>77</v>
      </c>
      <c r="O79" s="17" t="s">
        <v>87</v>
      </c>
    </row>
    <row r="80" spans="1:15" ht="13.5" customHeight="1">
      <c r="A80" s="18"/>
      <c r="B80" s="132"/>
      <c r="C80" s="19"/>
      <c r="D80" s="20" t="s">
        <v>90</v>
      </c>
      <c r="E80" s="20" t="s">
        <v>90</v>
      </c>
      <c r="F80" s="20" t="s">
        <v>91</v>
      </c>
      <c r="G80" s="20" t="s">
        <v>91</v>
      </c>
      <c r="H80" s="115" t="s">
        <v>116</v>
      </c>
      <c r="I80" s="21" t="s">
        <v>92</v>
      </c>
      <c r="J80" s="20" t="s">
        <v>93</v>
      </c>
      <c r="K80" s="20" t="s">
        <v>93</v>
      </c>
      <c r="L80" s="20" t="s">
        <v>94</v>
      </c>
      <c r="M80" s="20" t="s">
        <v>94</v>
      </c>
      <c r="N80" s="115" t="s">
        <v>116</v>
      </c>
      <c r="O80" s="22" t="s">
        <v>92</v>
      </c>
    </row>
    <row r="81" spans="1:15" ht="13.5" customHeight="1">
      <c r="A81" s="7"/>
      <c r="B81" s="23" t="s">
        <v>1</v>
      </c>
      <c r="C81" s="9"/>
      <c r="D81" s="24">
        <v>1241284</v>
      </c>
      <c r="E81" s="24">
        <v>8717103</v>
      </c>
      <c r="F81" s="24">
        <v>395569</v>
      </c>
      <c r="G81" s="24">
        <v>395563</v>
      </c>
      <c r="H81" s="24">
        <v>347488</v>
      </c>
      <c r="I81" s="25">
        <f aca="true" t="shared" si="2" ref="I81:I140">IF(E81=0,"",ROUND(F81/E81*1000,0))</f>
        <v>45</v>
      </c>
      <c r="J81" s="26">
        <v>132</v>
      </c>
      <c r="K81" s="27">
        <v>1866947</v>
      </c>
      <c r="L81" s="27">
        <v>27604167</v>
      </c>
      <c r="M81" s="27">
        <v>7581450</v>
      </c>
      <c r="N81" s="27">
        <v>7562565</v>
      </c>
      <c r="O81" s="28">
        <f aca="true" t="shared" si="3" ref="O81:O140">IF(K81=0,"",ROUND(L81/K81*1000,0))</f>
        <v>14786</v>
      </c>
    </row>
    <row r="82" spans="1:15" ht="13.5" customHeight="1">
      <c r="A82" s="7"/>
      <c r="B82" s="23" t="s">
        <v>2</v>
      </c>
      <c r="C82" s="9"/>
      <c r="D82" s="24">
        <v>1094885</v>
      </c>
      <c r="E82" s="24">
        <v>8083118</v>
      </c>
      <c r="F82" s="24">
        <v>212459</v>
      </c>
      <c r="G82" s="24">
        <v>212459</v>
      </c>
      <c r="H82" s="24">
        <v>173479</v>
      </c>
      <c r="I82" s="29">
        <f t="shared" si="2"/>
        <v>26</v>
      </c>
      <c r="J82" s="26">
        <v>0</v>
      </c>
      <c r="K82" s="27">
        <v>1258057</v>
      </c>
      <c r="L82" s="27">
        <v>38303470</v>
      </c>
      <c r="M82" s="27">
        <v>5126139</v>
      </c>
      <c r="N82" s="27">
        <v>5110957</v>
      </c>
      <c r="O82" s="30">
        <f t="shared" si="3"/>
        <v>30447</v>
      </c>
    </row>
    <row r="83" spans="1:15" ht="13.5" customHeight="1">
      <c r="A83" s="7"/>
      <c r="B83" s="23" t="s">
        <v>3</v>
      </c>
      <c r="C83" s="9"/>
      <c r="D83" s="24">
        <v>24199</v>
      </c>
      <c r="E83" s="24">
        <v>4490091</v>
      </c>
      <c r="F83" s="24">
        <v>157497</v>
      </c>
      <c r="G83" s="24">
        <v>157497</v>
      </c>
      <c r="H83" s="24">
        <v>130237</v>
      </c>
      <c r="I83" s="29">
        <f t="shared" si="2"/>
        <v>35</v>
      </c>
      <c r="J83" s="26">
        <v>37641</v>
      </c>
      <c r="K83" s="27">
        <v>1150268</v>
      </c>
      <c r="L83" s="27">
        <v>9190898</v>
      </c>
      <c r="M83" s="27">
        <v>2986392</v>
      </c>
      <c r="N83" s="27">
        <v>2965419</v>
      </c>
      <c r="O83" s="30">
        <f t="shared" si="3"/>
        <v>7990</v>
      </c>
    </row>
    <row r="84" spans="1:15" ht="13.5" customHeight="1">
      <c r="A84" s="7"/>
      <c r="B84" s="23" t="s">
        <v>4</v>
      </c>
      <c r="C84" s="9"/>
      <c r="D84" s="24">
        <v>6068</v>
      </c>
      <c r="E84" s="24">
        <v>14794602</v>
      </c>
      <c r="F84" s="24">
        <v>806418</v>
      </c>
      <c r="G84" s="24">
        <v>803997</v>
      </c>
      <c r="H84" s="24">
        <v>747030</v>
      </c>
      <c r="I84" s="29">
        <f t="shared" si="2"/>
        <v>55</v>
      </c>
      <c r="J84" s="26">
        <v>0</v>
      </c>
      <c r="K84" s="27">
        <v>1237152</v>
      </c>
      <c r="L84" s="27">
        <v>25981131</v>
      </c>
      <c r="M84" s="27">
        <v>5898221</v>
      </c>
      <c r="N84" s="27">
        <v>5887728</v>
      </c>
      <c r="O84" s="30">
        <f t="shared" si="3"/>
        <v>21001</v>
      </c>
    </row>
    <row r="85" spans="1:15" ht="13.5" customHeight="1">
      <c r="A85" s="74"/>
      <c r="B85" s="75" t="s">
        <v>5</v>
      </c>
      <c r="C85" s="76"/>
      <c r="D85" s="31">
        <v>298206</v>
      </c>
      <c r="E85" s="31">
        <v>1802571</v>
      </c>
      <c r="F85" s="31">
        <v>106862</v>
      </c>
      <c r="G85" s="31">
        <v>106862</v>
      </c>
      <c r="H85" s="31">
        <v>92906</v>
      </c>
      <c r="I85" s="32">
        <f t="shared" si="2"/>
        <v>59</v>
      </c>
      <c r="J85" s="33">
        <v>0</v>
      </c>
      <c r="K85" s="34">
        <v>0</v>
      </c>
      <c r="L85" s="34">
        <v>0</v>
      </c>
      <c r="M85" s="34">
        <v>0</v>
      </c>
      <c r="N85" s="34">
        <v>0</v>
      </c>
      <c r="O85" s="35">
        <f t="shared" si="3"/>
      </c>
    </row>
    <row r="86" spans="1:15" ht="13.5" customHeight="1">
      <c r="A86" s="7"/>
      <c r="B86" s="23" t="s">
        <v>6</v>
      </c>
      <c r="C86" s="9"/>
      <c r="D86" s="24">
        <v>140018</v>
      </c>
      <c r="E86" s="24">
        <v>5411274</v>
      </c>
      <c r="F86" s="24">
        <v>162916</v>
      </c>
      <c r="G86" s="24">
        <v>162916</v>
      </c>
      <c r="H86" s="24">
        <v>144837</v>
      </c>
      <c r="I86" s="29">
        <f t="shared" si="2"/>
        <v>30</v>
      </c>
      <c r="J86" s="26">
        <v>0</v>
      </c>
      <c r="K86" s="27">
        <v>0</v>
      </c>
      <c r="L86" s="27">
        <v>0</v>
      </c>
      <c r="M86" s="27">
        <v>0</v>
      </c>
      <c r="N86" s="27">
        <v>0</v>
      </c>
      <c r="O86" s="30">
        <f t="shared" si="3"/>
      </c>
    </row>
    <row r="87" spans="1:15" ht="13.5" customHeight="1">
      <c r="A87" s="7"/>
      <c r="B87" s="23" t="s">
        <v>7</v>
      </c>
      <c r="C87" s="9"/>
      <c r="D87" s="24">
        <v>12912</v>
      </c>
      <c r="E87" s="24">
        <v>1361420</v>
      </c>
      <c r="F87" s="24">
        <v>60860</v>
      </c>
      <c r="G87" s="24">
        <v>60860</v>
      </c>
      <c r="H87" s="24">
        <v>52018</v>
      </c>
      <c r="I87" s="29">
        <f t="shared" si="2"/>
        <v>45</v>
      </c>
      <c r="J87" s="26">
        <v>0</v>
      </c>
      <c r="K87" s="27">
        <v>6828</v>
      </c>
      <c r="L87" s="27">
        <v>39040</v>
      </c>
      <c r="M87" s="27">
        <v>26093</v>
      </c>
      <c r="N87" s="27">
        <v>26093</v>
      </c>
      <c r="O87" s="30">
        <f t="shared" si="3"/>
        <v>5718</v>
      </c>
    </row>
    <row r="88" spans="1:15" ht="13.5" customHeight="1">
      <c r="A88" s="7"/>
      <c r="B88" s="23" t="s">
        <v>8</v>
      </c>
      <c r="C88" s="9"/>
      <c r="D88" s="24">
        <v>44613</v>
      </c>
      <c r="E88" s="24">
        <v>371194</v>
      </c>
      <c r="F88" s="24">
        <v>24526</v>
      </c>
      <c r="G88" s="24">
        <v>24526</v>
      </c>
      <c r="H88" s="24">
        <v>21342</v>
      </c>
      <c r="I88" s="29">
        <f t="shared" si="2"/>
        <v>66</v>
      </c>
      <c r="J88" s="26">
        <v>0</v>
      </c>
      <c r="K88" s="27">
        <v>2816</v>
      </c>
      <c r="L88" s="27">
        <v>16901</v>
      </c>
      <c r="M88" s="27">
        <v>11831</v>
      </c>
      <c r="N88" s="27">
        <v>11831</v>
      </c>
      <c r="O88" s="30">
        <f t="shared" si="3"/>
        <v>6002</v>
      </c>
    </row>
    <row r="89" spans="1:15" ht="13.5" customHeight="1">
      <c r="A89" s="7"/>
      <c r="B89" s="23" t="s">
        <v>9</v>
      </c>
      <c r="C89" s="9"/>
      <c r="D89" s="24">
        <v>1571195</v>
      </c>
      <c r="E89" s="24">
        <v>72144222</v>
      </c>
      <c r="F89" s="24">
        <v>3094604</v>
      </c>
      <c r="G89" s="24">
        <v>3058071</v>
      </c>
      <c r="H89" s="24">
        <v>2859798</v>
      </c>
      <c r="I89" s="29">
        <f t="shared" si="2"/>
        <v>43</v>
      </c>
      <c r="J89" s="26">
        <v>0</v>
      </c>
      <c r="K89" s="27">
        <v>9533</v>
      </c>
      <c r="L89" s="27">
        <v>71658</v>
      </c>
      <c r="M89" s="27">
        <v>49457</v>
      </c>
      <c r="N89" s="27">
        <v>49123</v>
      </c>
      <c r="O89" s="30">
        <f t="shared" si="3"/>
        <v>7517</v>
      </c>
    </row>
    <row r="90" spans="1:15" ht="13.5" customHeight="1">
      <c r="A90" s="36"/>
      <c r="B90" s="37" t="s">
        <v>10</v>
      </c>
      <c r="C90" s="38"/>
      <c r="D90" s="31">
        <v>270950</v>
      </c>
      <c r="E90" s="31">
        <v>4666500</v>
      </c>
      <c r="F90" s="31">
        <v>257564</v>
      </c>
      <c r="G90" s="31">
        <v>257564</v>
      </c>
      <c r="H90" s="31">
        <v>231372</v>
      </c>
      <c r="I90" s="32">
        <f t="shared" si="2"/>
        <v>55</v>
      </c>
      <c r="J90" s="33">
        <v>0</v>
      </c>
      <c r="K90" s="34">
        <v>17226</v>
      </c>
      <c r="L90" s="34">
        <v>190905</v>
      </c>
      <c r="M90" s="34">
        <v>132752</v>
      </c>
      <c r="N90" s="34">
        <v>132752</v>
      </c>
      <c r="O90" s="35">
        <f t="shared" si="3"/>
        <v>11082</v>
      </c>
    </row>
    <row r="91" spans="1:15" ht="13.5" customHeight="1">
      <c r="A91" s="7"/>
      <c r="B91" s="23" t="s">
        <v>11</v>
      </c>
      <c r="C91" s="9"/>
      <c r="D91" s="24">
        <v>7996</v>
      </c>
      <c r="E91" s="24">
        <v>68331</v>
      </c>
      <c r="F91" s="24">
        <v>4320</v>
      </c>
      <c r="G91" s="24">
        <v>4320</v>
      </c>
      <c r="H91" s="24">
        <v>3928</v>
      </c>
      <c r="I91" s="29">
        <f t="shared" si="2"/>
        <v>63</v>
      </c>
      <c r="J91" s="26">
        <v>0</v>
      </c>
      <c r="K91" s="27">
        <v>336</v>
      </c>
      <c r="L91" s="27">
        <v>4013</v>
      </c>
      <c r="M91" s="27">
        <v>2703</v>
      </c>
      <c r="N91" s="27">
        <v>2703</v>
      </c>
      <c r="O91" s="30">
        <f t="shared" si="3"/>
        <v>11943</v>
      </c>
    </row>
    <row r="92" spans="1:15" ht="13.5" customHeight="1">
      <c r="A92" s="7"/>
      <c r="B92" s="23" t="s">
        <v>12</v>
      </c>
      <c r="C92" s="9"/>
      <c r="D92" s="24">
        <v>312141</v>
      </c>
      <c r="E92" s="24">
        <v>3347388</v>
      </c>
      <c r="F92" s="24">
        <v>133982</v>
      </c>
      <c r="G92" s="24">
        <v>133982</v>
      </c>
      <c r="H92" s="24">
        <v>115958</v>
      </c>
      <c r="I92" s="29">
        <f t="shared" si="2"/>
        <v>40</v>
      </c>
      <c r="J92" s="26">
        <v>1230</v>
      </c>
      <c r="K92" s="27">
        <v>26771</v>
      </c>
      <c r="L92" s="27">
        <v>127540</v>
      </c>
      <c r="M92" s="27">
        <v>84607</v>
      </c>
      <c r="N92" s="27">
        <v>84489</v>
      </c>
      <c r="O92" s="30">
        <f t="shared" si="3"/>
        <v>4764</v>
      </c>
    </row>
    <row r="93" spans="1:15" ht="13.5" customHeight="1">
      <c r="A93" s="7"/>
      <c r="B93" s="23" t="s">
        <v>13</v>
      </c>
      <c r="C93" s="9"/>
      <c r="D93" s="24">
        <v>0</v>
      </c>
      <c r="E93" s="24">
        <v>3223941</v>
      </c>
      <c r="F93" s="24">
        <v>137639</v>
      </c>
      <c r="G93" s="24">
        <v>137639</v>
      </c>
      <c r="H93" s="24">
        <v>123089</v>
      </c>
      <c r="I93" s="29">
        <f t="shared" si="2"/>
        <v>43</v>
      </c>
      <c r="J93" s="26">
        <v>0</v>
      </c>
      <c r="K93" s="27">
        <v>28125</v>
      </c>
      <c r="L93" s="27">
        <v>119396</v>
      </c>
      <c r="M93" s="27">
        <v>82280</v>
      </c>
      <c r="N93" s="27">
        <v>82174</v>
      </c>
      <c r="O93" s="30">
        <f t="shared" si="3"/>
        <v>4245</v>
      </c>
    </row>
    <row r="94" spans="1:15" ht="13.5" customHeight="1">
      <c r="A94" s="7"/>
      <c r="B94" s="23" t="s">
        <v>14</v>
      </c>
      <c r="C94" s="9"/>
      <c r="D94" s="24">
        <v>58</v>
      </c>
      <c r="E94" s="24">
        <v>134927</v>
      </c>
      <c r="F94" s="24">
        <v>9217</v>
      </c>
      <c r="G94" s="24">
        <v>9217</v>
      </c>
      <c r="H94" s="39">
        <v>7775</v>
      </c>
      <c r="I94" s="29">
        <f t="shared" si="2"/>
        <v>68</v>
      </c>
      <c r="J94" s="26">
        <v>569</v>
      </c>
      <c r="K94" s="27">
        <v>116011</v>
      </c>
      <c r="L94" s="27">
        <v>938861</v>
      </c>
      <c r="M94" s="27">
        <v>227185</v>
      </c>
      <c r="N94" s="27">
        <v>225994</v>
      </c>
      <c r="O94" s="30">
        <f t="shared" si="3"/>
        <v>8093</v>
      </c>
    </row>
    <row r="95" spans="1:15" ht="13.5" customHeight="1">
      <c r="A95" s="36"/>
      <c r="B95" s="37" t="s">
        <v>15</v>
      </c>
      <c r="C95" s="38"/>
      <c r="D95" s="31">
        <v>31006</v>
      </c>
      <c r="E95" s="31">
        <v>4369285</v>
      </c>
      <c r="F95" s="31">
        <v>199592</v>
      </c>
      <c r="G95" s="31">
        <v>199592</v>
      </c>
      <c r="H95" s="31">
        <v>178393</v>
      </c>
      <c r="I95" s="32">
        <f t="shared" si="2"/>
        <v>46</v>
      </c>
      <c r="J95" s="33">
        <v>26</v>
      </c>
      <c r="K95" s="34">
        <v>227279</v>
      </c>
      <c r="L95" s="34">
        <v>4147236</v>
      </c>
      <c r="M95" s="34">
        <v>900168</v>
      </c>
      <c r="N95" s="34">
        <v>899269</v>
      </c>
      <c r="O95" s="35">
        <f t="shared" si="3"/>
        <v>18247</v>
      </c>
    </row>
    <row r="96" spans="1:15" ht="13.5" customHeight="1">
      <c r="A96" s="7"/>
      <c r="B96" s="23" t="s">
        <v>16</v>
      </c>
      <c r="C96" s="9"/>
      <c r="D96" s="24">
        <v>620041</v>
      </c>
      <c r="E96" s="24">
        <v>1555514</v>
      </c>
      <c r="F96" s="24">
        <v>57038</v>
      </c>
      <c r="G96" s="24">
        <v>57038</v>
      </c>
      <c r="H96" s="24">
        <v>51602</v>
      </c>
      <c r="I96" s="29">
        <f t="shared" si="2"/>
        <v>37</v>
      </c>
      <c r="J96" s="26">
        <v>3213</v>
      </c>
      <c r="K96" s="27">
        <v>225673</v>
      </c>
      <c r="L96" s="27">
        <v>4612062</v>
      </c>
      <c r="M96" s="27">
        <v>858513</v>
      </c>
      <c r="N96" s="27">
        <v>856231</v>
      </c>
      <c r="O96" s="30">
        <f t="shared" si="3"/>
        <v>20437</v>
      </c>
    </row>
    <row r="97" spans="1:15" ht="13.5" customHeight="1">
      <c r="A97" s="7"/>
      <c r="B97" s="23" t="s">
        <v>17</v>
      </c>
      <c r="C97" s="9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9">
        <f t="shared" si="2"/>
      </c>
      <c r="J97" s="26">
        <v>0</v>
      </c>
      <c r="K97" s="27">
        <v>110794</v>
      </c>
      <c r="L97" s="27">
        <v>3693804</v>
      </c>
      <c r="M97" s="27">
        <v>610448</v>
      </c>
      <c r="N97" s="27">
        <v>610393</v>
      </c>
      <c r="O97" s="30">
        <f t="shared" si="3"/>
        <v>33339</v>
      </c>
    </row>
    <row r="98" spans="1:15" ht="13.5" customHeight="1">
      <c r="A98" s="7"/>
      <c r="B98" s="23" t="s">
        <v>18</v>
      </c>
      <c r="C98" s="9"/>
      <c r="D98" s="24">
        <v>0</v>
      </c>
      <c r="E98" s="24">
        <v>40480</v>
      </c>
      <c r="F98" s="24">
        <v>1552</v>
      </c>
      <c r="G98" s="24">
        <v>1552</v>
      </c>
      <c r="H98" s="24">
        <v>1329</v>
      </c>
      <c r="I98" s="29">
        <f t="shared" si="2"/>
        <v>38</v>
      </c>
      <c r="J98" s="26">
        <v>0</v>
      </c>
      <c r="K98" s="27">
        <v>130296</v>
      </c>
      <c r="L98" s="27">
        <v>3912435</v>
      </c>
      <c r="M98" s="27">
        <v>588477</v>
      </c>
      <c r="N98" s="27">
        <v>587677</v>
      </c>
      <c r="O98" s="30">
        <f t="shared" si="3"/>
        <v>30027</v>
      </c>
    </row>
    <row r="99" spans="1:15" ht="13.5" customHeight="1">
      <c r="A99" s="7"/>
      <c r="B99" s="23" t="s">
        <v>19</v>
      </c>
      <c r="C99" s="9"/>
      <c r="D99" s="24">
        <v>521061</v>
      </c>
      <c r="E99" s="24">
        <v>9200515</v>
      </c>
      <c r="F99" s="24">
        <v>445186</v>
      </c>
      <c r="G99" s="24">
        <v>445186</v>
      </c>
      <c r="H99" s="24">
        <v>404814</v>
      </c>
      <c r="I99" s="29">
        <f t="shared" si="2"/>
        <v>48</v>
      </c>
      <c r="J99" s="26">
        <v>13370</v>
      </c>
      <c r="K99" s="27">
        <v>524878</v>
      </c>
      <c r="L99" s="27">
        <v>5820039</v>
      </c>
      <c r="M99" s="27">
        <v>1650796</v>
      </c>
      <c r="N99" s="27">
        <v>1648716</v>
      </c>
      <c r="O99" s="30">
        <f t="shared" si="3"/>
        <v>11088</v>
      </c>
    </row>
    <row r="100" spans="1:15" ht="13.5" customHeight="1">
      <c r="A100" s="36"/>
      <c r="B100" s="37" t="s">
        <v>20</v>
      </c>
      <c r="C100" s="38"/>
      <c r="D100" s="31">
        <v>0</v>
      </c>
      <c r="E100" s="31">
        <v>148988</v>
      </c>
      <c r="F100" s="31">
        <v>6140</v>
      </c>
      <c r="G100" s="31">
        <v>6140</v>
      </c>
      <c r="H100" s="31">
        <v>5365</v>
      </c>
      <c r="I100" s="32">
        <f t="shared" si="2"/>
        <v>41</v>
      </c>
      <c r="J100" s="33">
        <v>0</v>
      </c>
      <c r="K100" s="34">
        <v>123327</v>
      </c>
      <c r="L100" s="34">
        <v>2568441</v>
      </c>
      <c r="M100" s="34">
        <v>701603</v>
      </c>
      <c r="N100" s="34">
        <v>701085</v>
      </c>
      <c r="O100" s="35">
        <f t="shared" si="3"/>
        <v>20826</v>
      </c>
    </row>
    <row r="101" spans="1:15" ht="13.5" customHeight="1">
      <c r="A101" s="7"/>
      <c r="B101" s="23" t="s">
        <v>21</v>
      </c>
      <c r="C101" s="9"/>
      <c r="D101" s="24">
        <v>0</v>
      </c>
      <c r="E101" s="24">
        <v>2938589</v>
      </c>
      <c r="F101" s="24">
        <v>138214</v>
      </c>
      <c r="G101" s="24">
        <v>138214</v>
      </c>
      <c r="H101" s="24">
        <v>122988</v>
      </c>
      <c r="I101" s="29">
        <f t="shared" si="2"/>
        <v>47</v>
      </c>
      <c r="J101" s="26">
        <v>0</v>
      </c>
      <c r="K101" s="27">
        <v>78314</v>
      </c>
      <c r="L101" s="27">
        <v>1402323</v>
      </c>
      <c r="M101" s="27">
        <v>331165</v>
      </c>
      <c r="N101" s="27">
        <v>330891</v>
      </c>
      <c r="O101" s="30">
        <f t="shared" si="3"/>
        <v>17906</v>
      </c>
    </row>
    <row r="102" spans="1:15" ht="13.5" customHeight="1">
      <c r="A102" s="40"/>
      <c r="B102" s="23" t="s">
        <v>22</v>
      </c>
      <c r="C102" s="41"/>
      <c r="D102" s="24">
        <v>469989</v>
      </c>
      <c r="E102" s="24">
        <v>6104550</v>
      </c>
      <c r="F102" s="24">
        <v>400539</v>
      </c>
      <c r="G102" s="24">
        <v>400539</v>
      </c>
      <c r="H102" s="24">
        <v>375722</v>
      </c>
      <c r="I102" s="29">
        <f t="shared" si="2"/>
        <v>66</v>
      </c>
      <c r="J102" s="26">
        <v>3170</v>
      </c>
      <c r="K102" s="27">
        <v>262636</v>
      </c>
      <c r="L102" s="27">
        <v>4374764</v>
      </c>
      <c r="M102" s="27">
        <v>770473</v>
      </c>
      <c r="N102" s="27">
        <v>768986</v>
      </c>
      <c r="O102" s="30">
        <f t="shared" si="3"/>
        <v>16657</v>
      </c>
    </row>
    <row r="103" spans="1:15" ht="13.5" customHeight="1">
      <c r="A103" s="7"/>
      <c r="B103" s="23" t="s">
        <v>23</v>
      </c>
      <c r="C103" s="9"/>
      <c r="D103" s="24">
        <v>199792</v>
      </c>
      <c r="E103" s="24">
        <v>13861687</v>
      </c>
      <c r="F103" s="24">
        <v>615614</v>
      </c>
      <c r="G103" s="24">
        <v>615614</v>
      </c>
      <c r="H103" s="24">
        <v>557718</v>
      </c>
      <c r="I103" s="29">
        <f t="shared" si="2"/>
        <v>44</v>
      </c>
      <c r="J103" s="26">
        <v>0</v>
      </c>
      <c r="K103" s="27">
        <v>0</v>
      </c>
      <c r="L103" s="27">
        <v>0</v>
      </c>
      <c r="M103" s="27">
        <v>0</v>
      </c>
      <c r="N103" s="27">
        <v>0</v>
      </c>
      <c r="O103" s="30">
        <f t="shared" si="3"/>
      </c>
    </row>
    <row r="104" spans="1:15" ht="13.5" customHeight="1">
      <c r="A104" s="7"/>
      <c r="B104" s="23" t="s">
        <v>24</v>
      </c>
      <c r="C104" s="9"/>
      <c r="D104" s="24">
        <v>108751</v>
      </c>
      <c r="E104" s="24">
        <v>3307965</v>
      </c>
      <c r="F104" s="24">
        <v>106621</v>
      </c>
      <c r="G104" s="24">
        <v>106621</v>
      </c>
      <c r="H104" s="24">
        <v>93095</v>
      </c>
      <c r="I104" s="29">
        <f t="shared" si="2"/>
        <v>32</v>
      </c>
      <c r="J104" s="26">
        <v>0</v>
      </c>
      <c r="K104" s="27">
        <v>0</v>
      </c>
      <c r="L104" s="27">
        <v>0</v>
      </c>
      <c r="M104" s="27">
        <v>0</v>
      </c>
      <c r="N104" s="27">
        <v>0</v>
      </c>
      <c r="O104" s="30">
        <f t="shared" si="3"/>
      </c>
    </row>
    <row r="105" spans="1:15" ht="13.5" customHeight="1">
      <c r="A105" s="36"/>
      <c r="B105" s="37" t="s">
        <v>25</v>
      </c>
      <c r="C105" s="38"/>
      <c r="D105" s="31">
        <v>27742</v>
      </c>
      <c r="E105" s="31">
        <v>3435996</v>
      </c>
      <c r="F105" s="31">
        <v>118790</v>
      </c>
      <c r="G105" s="31">
        <v>118790</v>
      </c>
      <c r="H105" s="31">
        <v>109632</v>
      </c>
      <c r="I105" s="32">
        <f t="shared" si="2"/>
        <v>35</v>
      </c>
      <c r="J105" s="42">
        <v>0</v>
      </c>
      <c r="K105" s="34">
        <v>0</v>
      </c>
      <c r="L105" s="34">
        <v>0</v>
      </c>
      <c r="M105" s="34">
        <v>0</v>
      </c>
      <c r="N105" s="34">
        <v>0</v>
      </c>
      <c r="O105" s="35">
        <f t="shared" si="3"/>
      </c>
    </row>
    <row r="106" spans="1:15" ht="13.5" customHeight="1">
      <c r="A106" s="7"/>
      <c r="B106" s="23" t="s">
        <v>26</v>
      </c>
      <c r="C106" s="9"/>
      <c r="D106" s="24">
        <v>0</v>
      </c>
      <c r="E106" s="24">
        <v>20144809</v>
      </c>
      <c r="F106" s="24">
        <v>831739</v>
      </c>
      <c r="G106" s="24">
        <v>831739</v>
      </c>
      <c r="H106" s="24">
        <v>757949</v>
      </c>
      <c r="I106" s="29">
        <f t="shared" si="2"/>
        <v>41</v>
      </c>
      <c r="J106" s="43">
        <v>0</v>
      </c>
      <c r="K106" s="27">
        <v>40851</v>
      </c>
      <c r="L106" s="27">
        <v>148745</v>
      </c>
      <c r="M106" s="27">
        <v>103774</v>
      </c>
      <c r="N106" s="27">
        <v>103393</v>
      </c>
      <c r="O106" s="30">
        <f t="shared" si="3"/>
        <v>3641</v>
      </c>
    </row>
    <row r="107" spans="1:15" ht="13.5" customHeight="1">
      <c r="A107" s="7"/>
      <c r="B107" s="23" t="s">
        <v>27</v>
      </c>
      <c r="C107" s="9"/>
      <c r="D107" s="24">
        <v>7009</v>
      </c>
      <c r="E107" s="24">
        <v>17363047</v>
      </c>
      <c r="F107" s="24">
        <v>689197</v>
      </c>
      <c r="G107" s="24">
        <v>689190</v>
      </c>
      <c r="H107" s="24">
        <v>635643</v>
      </c>
      <c r="I107" s="29">
        <f t="shared" si="2"/>
        <v>40</v>
      </c>
      <c r="J107" s="43">
        <v>58</v>
      </c>
      <c r="K107" s="27">
        <v>80094</v>
      </c>
      <c r="L107" s="27">
        <v>411549</v>
      </c>
      <c r="M107" s="27">
        <v>168059</v>
      </c>
      <c r="N107" s="27">
        <v>166760</v>
      </c>
      <c r="O107" s="30">
        <f t="shared" si="3"/>
        <v>5138</v>
      </c>
    </row>
    <row r="108" spans="1:15" ht="13.5" customHeight="1">
      <c r="A108" s="7"/>
      <c r="B108" s="23" t="s">
        <v>115</v>
      </c>
      <c r="C108" s="9"/>
      <c r="D108" s="24">
        <v>169636</v>
      </c>
      <c r="E108" s="24">
        <v>20964912</v>
      </c>
      <c r="F108" s="24">
        <v>783919</v>
      </c>
      <c r="G108" s="24">
        <v>783919</v>
      </c>
      <c r="H108" s="24">
        <v>711847</v>
      </c>
      <c r="I108" s="29">
        <f t="shared" si="2"/>
        <v>37</v>
      </c>
      <c r="J108" s="43">
        <v>0</v>
      </c>
      <c r="K108" s="27">
        <v>351221</v>
      </c>
      <c r="L108" s="27">
        <v>4398794</v>
      </c>
      <c r="M108" s="27">
        <v>449402</v>
      </c>
      <c r="N108" s="27">
        <v>447747</v>
      </c>
      <c r="O108" s="30">
        <f t="shared" si="3"/>
        <v>12524</v>
      </c>
    </row>
    <row r="109" spans="1:15" ht="13.5" customHeight="1">
      <c r="A109" s="7"/>
      <c r="B109" s="23" t="s">
        <v>28</v>
      </c>
      <c r="C109" s="9"/>
      <c r="D109" s="24">
        <v>56394</v>
      </c>
      <c r="E109" s="24">
        <v>711142</v>
      </c>
      <c r="F109" s="24">
        <v>25428</v>
      </c>
      <c r="G109" s="24">
        <v>25428</v>
      </c>
      <c r="H109" s="24">
        <v>21999</v>
      </c>
      <c r="I109" s="29">
        <f t="shared" si="2"/>
        <v>36</v>
      </c>
      <c r="J109" s="43">
        <v>165</v>
      </c>
      <c r="K109" s="27">
        <v>65260</v>
      </c>
      <c r="L109" s="27">
        <v>2012850</v>
      </c>
      <c r="M109" s="27">
        <v>304121</v>
      </c>
      <c r="N109" s="27">
        <v>303498</v>
      </c>
      <c r="O109" s="30">
        <f t="shared" si="3"/>
        <v>30844</v>
      </c>
    </row>
    <row r="110" spans="1:15" ht="13.5" customHeight="1">
      <c r="A110" s="36"/>
      <c r="B110" s="37" t="s">
        <v>29</v>
      </c>
      <c r="C110" s="38"/>
      <c r="D110" s="31">
        <v>1940</v>
      </c>
      <c r="E110" s="31">
        <v>210728</v>
      </c>
      <c r="F110" s="31">
        <v>9211</v>
      </c>
      <c r="G110" s="31">
        <v>9211</v>
      </c>
      <c r="H110" s="31">
        <v>7671</v>
      </c>
      <c r="I110" s="32">
        <f t="shared" si="2"/>
        <v>44</v>
      </c>
      <c r="J110" s="42">
        <v>0</v>
      </c>
      <c r="K110" s="34">
        <v>644</v>
      </c>
      <c r="L110" s="34">
        <v>9676</v>
      </c>
      <c r="M110" s="34">
        <v>6774</v>
      </c>
      <c r="N110" s="34">
        <v>6774</v>
      </c>
      <c r="O110" s="35">
        <f t="shared" si="3"/>
        <v>15025</v>
      </c>
    </row>
    <row r="111" spans="1:15" ht="13.5" customHeight="1">
      <c r="A111" s="7"/>
      <c r="B111" s="23" t="s">
        <v>30</v>
      </c>
      <c r="C111" s="9"/>
      <c r="D111" s="24">
        <v>6493</v>
      </c>
      <c r="E111" s="24">
        <v>261353</v>
      </c>
      <c r="F111" s="24">
        <v>9283</v>
      </c>
      <c r="G111" s="24">
        <v>9283</v>
      </c>
      <c r="H111" s="24">
        <v>8331</v>
      </c>
      <c r="I111" s="29">
        <f t="shared" si="2"/>
        <v>36</v>
      </c>
      <c r="J111" s="26">
        <v>475</v>
      </c>
      <c r="K111" s="27">
        <v>56158</v>
      </c>
      <c r="L111" s="27">
        <v>1076771</v>
      </c>
      <c r="M111" s="27">
        <v>231969</v>
      </c>
      <c r="N111" s="27">
        <v>231418</v>
      </c>
      <c r="O111" s="30">
        <f t="shared" si="3"/>
        <v>19174</v>
      </c>
    </row>
    <row r="112" spans="1:15" ht="13.5" customHeight="1">
      <c r="A112" s="7"/>
      <c r="B112" s="23" t="s">
        <v>31</v>
      </c>
      <c r="C112" s="9"/>
      <c r="D112" s="24">
        <v>0</v>
      </c>
      <c r="E112" s="24">
        <v>52043</v>
      </c>
      <c r="F112" s="24">
        <v>2539</v>
      </c>
      <c r="G112" s="24">
        <v>2539</v>
      </c>
      <c r="H112" s="24">
        <v>1735</v>
      </c>
      <c r="I112" s="29">
        <f t="shared" si="2"/>
        <v>49</v>
      </c>
      <c r="J112" s="26">
        <v>0</v>
      </c>
      <c r="K112" s="27">
        <v>85048</v>
      </c>
      <c r="L112" s="27">
        <v>2014351</v>
      </c>
      <c r="M112" s="27">
        <v>412878</v>
      </c>
      <c r="N112" s="27">
        <v>412878</v>
      </c>
      <c r="O112" s="30">
        <f t="shared" si="3"/>
        <v>23685</v>
      </c>
    </row>
    <row r="113" spans="1:15" ht="13.5" customHeight="1">
      <c r="A113" s="7"/>
      <c r="B113" s="23" t="s">
        <v>32</v>
      </c>
      <c r="C113" s="9"/>
      <c r="D113" s="24">
        <v>0</v>
      </c>
      <c r="E113" s="24">
        <v>174717</v>
      </c>
      <c r="F113" s="24">
        <v>6566</v>
      </c>
      <c r="G113" s="24">
        <v>6566</v>
      </c>
      <c r="H113" s="24">
        <v>5208</v>
      </c>
      <c r="I113" s="29">
        <f t="shared" si="2"/>
        <v>38</v>
      </c>
      <c r="J113" s="26">
        <v>0</v>
      </c>
      <c r="K113" s="27">
        <v>0</v>
      </c>
      <c r="L113" s="27">
        <v>0</v>
      </c>
      <c r="M113" s="27">
        <v>0</v>
      </c>
      <c r="N113" s="27">
        <v>0</v>
      </c>
      <c r="O113" s="30">
        <f t="shared" si="3"/>
      </c>
    </row>
    <row r="114" spans="1:15" ht="13.5" customHeight="1">
      <c r="A114" s="7"/>
      <c r="B114" s="23" t="s">
        <v>33</v>
      </c>
      <c r="C114" s="9"/>
      <c r="D114" s="24">
        <v>138</v>
      </c>
      <c r="E114" s="24">
        <v>3385138</v>
      </c>
      <c r="F114" s="24">
        <v>162033</v>
      </c>
      <c r="G114" s="24">
        <v>162033</v>
      </c>
      <c r="H114" s="24">
        <v>133146</v>
      </c>
      <c r="I114" s="29">
        <f t="shared" si="2"/>
        <v>48</v>
      </c>
      <c r="J114" s="26">
        <v>0</v>
      </c>
      <c r="K114" s="27">
        <v>230559</v>
      </c>
      <c r="L114" s="27">
        <v>2890595</v>
      </c>
      <c r="M114" s="27">
        <v>586451</v>
      </c>
      <c r="N114" s="27">
        <v>584526</v>
      </c>
      <c r="O114" s="30">
        <f t="shared" si="3"/>
        <v>12537</v>
      </c>
    </row>
    <row r="115" spans="1:15" ht="13.5" customHeight="1">
      <c r="A115" s="7"/>
      <c r="B115" s="23" t="s">
        <v>34</v>
      </c>
      <c r="C115" s="9"/>
      <c r="D115" s="24">
        <v>115967</v>
      </c>
      <c r="E115" s="24">
        <v>550001</v>
      </c>
      <c r="F115" s="24">
        <v>22242</v>
      </c>
      <c r="G115" s="24">
        <v>22211</v>
      </c>
      <c r="H115" s="24">
        <v>18405</v>
      </c>
      <c r="I115" s="29">
        <f t="shared" si="2"/>
        <v>40</v>
      </c>
      <c r="J115" s="26">
        <v>916</v>
      </c>
      <c r="K115" s="27">
        <v>13135</v>
      </c>
      <c r="L115" s="27">
        <v>185218</v>
      </c>
      <c r="M115" s="27">
        <v>60258</v>
      </c>
      <c r="N115" s="27">
        <v>60258</v>
      </c>
      <c r="O115" s="30">
        <f t="shared" si="3"/>
        <v>14101</v>
      </c>
    </row>
    <row r="116" spans="1:15" ht="13.5" customHeight="1">
      <c r="A116" s="44"/>
      <c r="B116" s="45" t="s">
        <v>35</v>
      </c>
      <c r="C116" s="46"/>
      <c r="D116" s="47">
        <v>31721</v>
      </c>
      <c r="E116" s="47">
        <v>320709</v>
      </c>
      <c r="F116" s="47">
        <v>14355</v>
      </c>
      <c r="G116" s="47">
        <v>14355</v>
      </c>
      <c r="H116" s="47">
        <v>12310</v>
      </c>
      <c r="I116" s="48">
        <f t="shared" si="2"/>
        <v>45</v>
      </c>
      <c r="J116" s="49">
        <v>129322</v>
      </c>
      <c r="K116" s="50">
        <v>149075</v>
      </c>
      <c r="L116" s="50">
        <v>3468799</v>
      </c>
      <c r="M116" s="50">
        <v>624826</v>
      </c>
      <c r="N116" s="50">
        <v>624100</v>
      </c>
      <c r="O116" s="51">
        <f t="shared" si="3"/>
        <v>23269</v>
      </c>
    </row>
    <row r="117" spans="1:15" ht="13.5" customHeight="1">
      <c r="A117" s="7"/>
      <c r="B117" s="23" t="s">
        <v>36</v>
      </c>
      <c r="C117" s="9"/>
      <c r="D117" s="24">
        <v>29202</v>
      </c>
      <c r="E117" s="24">
        <v>577288</v>
      </c>
      <c r="F117" s="24">
        <v>26360</v>
      </c>
      <c r="G117" s="24">
        <v>26360</v>
      </c>
      <c r="H117" s="24">
        <v>23771</v>
      </c>
      <c r="I117" s="29">
        <f t="shared" si="2"/>
        <v>46</v>
      </c>
      <c r="J117" s="26">
        <v>0</v>
      </c>
      <c r="K117" s="27">
        <v>0</v>
      </c>
      <c r="L117" s="27">
        <v>0</v>
      </c>
      <c r="M117" s="27">
        <v>0</v>
      </c>
      <c r="N117" s="27">
        <v>0</v>
      </c>
      <c r="O117" s="30">
        <f t="shared" si="3"/>
      </c>
    </row>
    <row r="118" spans="1:15" ht="13.5" customHeight="1">
      <c r="A118" s="7"/>
      <c r="B118" s="23" t="s">
        <v>37</v>
      </c>
      <c r="C118" s="9"/>
      <c r="D118" s="24">
        <v>0</v>
      </c>
      <c r="E118" s="24">
        <v>161635</v>
      </c>
      <c r="F118" s="24">
        <v>7794</v>
      </c>
      <c r="G118" s="24">
        <v>7794</v>
      </c>
      <c r="H118" s="24">
        <v>7197</v>
      </c>
      <c r="I118" s="29">
        <f t="shared" si="2"/>
        <v>48</v>
      </c>
      <c r="J118" s="26">
        <v>0</v>
      </c>
      <c r="K118" s="27">
        <v>0</v>
      </c>
      <c r="L118" s="27">
        <v>0</v>
      </c>
      <c r="M118" s="27">
        <v>0</v>
      </c>
      <c r="N118" s="27">
        <v>0</v>
      </c>
      <c r="O118" s="30">
        <f t="shared" si="3"/>
      </c>
    </row>
    <row r="119" spans="1:15" ht="13.5" customHeight="1">
      <c r="A119" s="7"/>
      <c r="B119" s="23" t="s">
        <v>38</v>
      </c>
      <c r="C119" s="9"/>
      <c r="D119" s="24">
        <v>1734</v>
      </c>
      <c r="E119" s="24">
        <v>2966074</v>
      </c>
      <c r="F119" s="24">
        <v>91513</v>
      </c>
      <c r="G119" s="24">
        <v>91513</v>
      </c>
      <c r="H119" s="24">
        <v>81996</v>
      </c>
      <c r="I119" s="29">
        <f t="shared" si="2"/>
        <v>31</v>
      </c>
      <c r="J119" s="26">
        <v>0</v>
      </c>
      <c r="K119" s="27">
        <v>0</v>
      </c>
      <c r="L119" s="27">
        <v>0</v>
      </c>
      <c r="M119" s="27">
        <v>0</v>
      </c>
      <c r="N119" s="27">
        <v>0</v>
      </c>
      <c r="O119" s="30">
        <f t="shared" si="3"/>
      </c>
    </row>
    <row r="120" spans="1:15" ht="13.5" customHeight="1">
      <c r="A120" s="36"/>
      <c r="B120" s="37" t="s">
        <v>39</v>
      </c>
      <c r="C120" s="38"/>
      <c r="D120" s="31">
        <v>12647</v>
      </c>
      <c r="E120" s="31">
        <v>877462</v>
      </c>
      <c r="F120" s="31">
        <v>56784</v>
      </c>
      <c r="G120" s="31">
        <v>56784</v>
      </c>
      <c r="H120" s="31">
        <v>51967</v>
      </c>
      <c r="I120" s="32">
        <f t="shared" si="2"/>
        <v>65</v>
      </c>
      <c r="J120" s="33">
        <v>0</v>
      </c>
      <c r="K120" s="34">
        <v>0</v>
      </c>
      <c r="L120" s="34">
        <v>0</v>
      </c>
      <c r="M120" s="34">
        <v>0</v>
      </c>
      <c r="N120" s="34">
        <v>0</v>
      </c>
      <c r="O120" s="35">
        <f t="shared" si="3"/>
      </c>
    </row>
    <row r="121" spans="1:15" ht="13.5" customHeight="1">
      <c r="A121" s="7"/>
      <c r="B121" s="23" t="s">
        <v>40</v>
      </c>
      <c r="C121" s="9"/>
      <c r="D121" s="24">
        <v>1033</v>
      </c>
      <c r="E121" s="24">
        <v>177736</v>
      </c>
      <c r="F121" s="24">
        <v>11083</v>
      </c>
      <c r="G121" s="24">
        <v>11083</v>
      </c>
      <c r="H121" s="24">
        <v>9408</v>
      </c>
      <c r="I121" s="29">
        <f t="shared" si="2"/>
        <v>62</v>
      </c>
      <c r="J121" s="26">
        <v>0</v>
      </c>
      <c r="K121" s="27">
        <v>0</v>
      </c>
      <c r="L121" s="27">
        <v>0</v>
      </c>
      <c r="M121" s="27">
        <v>0</v>
      </c>
      <c r="N121" s="27">
        <v>0</v>
      </c>
      <c r="O121" s="30">
        <f t="shared" si="3"/>
      </c>
    </row>
    <row r="122" spans="1:15" ht="13.5" customHeight="1">
      <c r="A122" s="7"/>
      <c r="B122" s="23" t="s">
        <v>41</v>
      </c>
      <c r="C122" s="9"/>
      <c r="D122" s="24">
        <v>106529</v>
      </c>
      <c r="E122" s="24">
        <v>2000056</v>
      </c>
      <c r="F122" s="24">
        <v>65967</v>
      </c>
      <c r="G122" s="24">
        <v>65967</v>
      </c>
      <c r="H122" s="24">
        <v>57517</v>
      </c>
      <c r="I122" s="29">
        <f t="shared" si="2"/>
        <v>33</v>
      </c>
      <c r="J122" s="26">
        <v>0</v>
      </c>
      <c r="K122" s="27">
        <v>0</v>
      </c>
      <c r="L122" s="27">
        <v>0</v>
      </c>
      <c r="M122" s="27">
        <v>0</v>
      </c>
      <c r="N122" s="27">
        <v>0</v>
      </c>
      <c r="O122" s="30">
        <f t="shared" si="3"/>
      </c>
    </row>
    <row r="123" spans="1:15" ht="13.5" customHeight="1">
      <c r="A123" s="7"/>
      <c r="B123" s="23" t="s">
        <v>42</v>
      </c>
      <c r="C123" s="9"/>
      <c r="D123" s="24">
        <v>6157</v>
      </c>
      <c r="E123" s="24">
        <v>771097</v>
      </c>
      <c r="F123" s="24">
        <v>19345</v>
      </c>
      <c r="G123" s="24">
        <v>19345</v>
      </c>
      <c r="H123" s="24">
        <v>16163</v>
      </c>
      <c r="I123" s="29">
        <f t="shared" si="2"/>
        <v>25</v>
      </c>
      <c r="J123" s="26">
        <v>0</v>
      </c>
      <c r="K123" s="27">
        <v>0</v>
      </c>
      <c r="L123" s="27">
        <v>0</v>
      </c>
      <c r="M123" s="27">
        <v>0</v>
      </c>
      <c r="N123" s="27">
        <v>0</v>
      </c>
      <c r="O123" s="30">
        <f t="shared" si="3"/>
      </c>
    </row>
    <row r="124" spans="1:15" ht="13.5" customHeight="1">
      <c r="A124" s="7"/>
      <c r="B124" s="23" t="s">
        <v>43</v>
      </c>
      <c r="C124" s="9"/>
      <c r="D124" s="24">
        <v>73243</v>
      </c>
      <c r="E124" s="24">
        <v>3197870</v>
      </c>
      <c r="F124" s="24">
        <v>112202</v>
      </c>
      <c r="G124" s="24">
        <v>110583</v>
      </c>
      <c r="H124" s="24">
        <v>99973</v>
      </c>
      <c r="I124" s="29">
        <f t="shared" si="2"/>
        <v>35</v>
      </c>
      <c r="J124" s="26">
        <v>0</v>
      </c>
      <c r="K124" s="27">
        <v>0</v>
      </c>
      <c r="L124" s="27">
        <v>0</v>
      </c>
      <c r="M124" s="27">
        <v>0</v>
      </c>
      <c r="N124" s="27">
        <v>0</v>
      </c>
      <c r="O124" s="30">
        <f t="shared" si="3"/>
      </c>
    </row>
    <row r="125" spans="1:15" ht="13.5" customHeight="1">
      <c r="A125" s="36"/>
      <c r="B125" s="37" t="s">
        <v>44</v>
      </c>
      <c r="C125" s="38"/>
      <c r="D125" s="31">
        <v>39817</v>
      </c>
      <c r="E125" s="31">
        <v>858987</v>
      </c>
      <c r="F125" s="31">
        <v>25592</v>
      </c>
      <c r="G125" s="31">
        <v>25592</v>
      </c>
      <c r="H125" s="31">
        <v>21876</v>
      </c>
      <c r="I125" s="32">
        <f t="shared" si="2"/>
        <v>30</v>
      </c>
      <c r="J125" s="33">
        <v>0</v>
      </c>
      <c r="K125" s="34">
        <v>0</v>
      </c>
      <c r="L125" s="34">
        <v>0</v>
      </c>
      <c r="M125" s="34">
        <v>0</v>
      </c>
      <c r="N125" s="34">
        <v>0</v>
      </c>
      <c r="O125" s="35">
        <f t="shared" si="3"/>
      </c>
    </row>
    <row r="126" spans="1:15" ht="13.5" customHeight="1">
      <c r="A126" s="44"/>
      <c r="B126" s="45" t="s">
        <v>45</v>
      </c>
      <c r="C126" s="46"/>
      <c r="D126" s="47">
        <v>21769</v>
      </c>
      <c r="E126" s="47">
        <v>3031743</v>
      </c>
      <c r="F126" s="47">
        <v>102260</v>
      </c>
      <c r="G126" s="47">
        <v>102260</v>
      </c>
      <c r="H126" s="47">
        <v>87311</v>
      </c>
      <c r="I126" s="48">
        <f t="shared" si="2"/>
        <v>34</v>
      </c>
      <c r="J126" s="49">
        <v>0</v>
      </c>
      <c r="K126" s="50">
        <v>0</v>
      </c>
      <c r="L126" s="50">
        <v>0</v>
      </c>
      <c r="M126" s="50">
        <v>0</v>
      </c>
      <c r="N126" s="50">
        <v>0</v>
      </c>
      <c r="O126" s="51">
        <f t="shared" si="3"/>
      </c>
    </row>
    <row r="127" spans="1:15" ht="13.5" customHeight="1">
      <c r="A127" s="7"/>
      <c r="B127" s="23" t="s">
        <v>46</v>
      </c>
      <c r="C127" s="9"/>
      <c r="D127" s="24">
        <v>1000</v>
      </c>
      <c r="E127" s="24">
        <v>73861</v>
      </c>
      <c r="F127" s="24">
        <v>5030</v>
      </c>
      <c r="G127" s="24">
        <v>5030</v>
      </c>
      <c r="H127" s="24">
        <v>4473</v>
      </c>
      <c r="I127" s="29">
        <f t="shared" si="2"/>
        <v>68</v>
      </c>
      <c r="J127" s="26">
        <v>0</v>
      </c>
      <c r="K127" s="27">
        <v>989</v>
      </c>
      <c r="L127" s="27">
        <v>6514</v>
      </c>
      <c r="M127" s="27">
        <v>4560</v>
      </c>
      <c r="N127" s="27">
        <v>4560</v>
      </c>
      <c r="O127" s="30">
        <f t="shared" si="3"/>
        <v>6586</v>
      </c>
    </row>
    <row r="128" spans="1:15" ht="13.5" customHeight="1">
      <c r="A128" s="7"/>
      <c r="B128" s="23" t="s">
        <v>47</v>
      </c>
      <c r="C128" s="9"/>
      <c r="D128" s="24">
        <v>4874</v>
      </c>
      <c r="E128" s="24">
        <v>8219026</v>
      </c>
      <c r="F128" s="24">
        <v>287731</v>
      </c>
      <c r="G128" s="24">
        <v>287731</v>
      </c>
      <c r="H128" s="24">
        <v>252119</v>
      </c>
      <c r="I128" s="29">
        <f t="shared" si="2"/>
        <v>35</v>
      </c>
      <c r="J128" s="43">
        <v>0</v>
      </c>
      <c r="K128" s="27">
        <v>2112</v>
      </c>
      <c r="L128" s="27">
        <v>20522</v>
      </c>
      <c r="M128" s="27">
        <v>14365</v>
      </c>
      <c r="N128" s="27">
        <v>14365</v>
      </c>
      <c r="O128" s="30">
        <f t="shared" si="3"/>
        <v>9717</v>
      </c>
    </row>
    <row r="129" spans="1:15" ht="13.5" customHeight="1">
      <c r="A129" s="7"/>
      <c r="B129" s="23" t="s">
        <v>48</v>
      </c>
      <c r="C129" s="9"/>
      <c r="D129" s="24">
        <v>7248</v>
      </c>
      <c r="E129" s="24">
        <v>1132604</v>
      </c>
      <c r="F129" s="24">
        <v>32335</v>
      </c>
      <c r="G129" s="24">
        <v>32335</v>
      </c>
      <c r="H129" s="24">
        <v>26966</v>
      </c>
      <c r="I129" s="29">
        <f t="shared" si="2"/>
        <v>29</v>
      </c>
      <c r="J129" s="43">
        <v>0</v>
      </c>
      <c r="K129" s="27">
        <v>0</v>
      </c>
      <c r="L129" s="27">
        <v>0</v>
      </c>
      <c r="M129" s="27">
        <v>0</v>
      </c>
      <c r="N129" s="27">
        <v>0</v>
      </c>
      <c r="O129" s="30">
        <f t="shared" si="3"/>
      </c>
    </row>
    <row r="130" spans="1:15" ht="13.5" customHeight="1">
      <c r="A130" s="74"/>
      <c r="B130" s="75" t="s">
        <v>49</v>
      </c>
      <c r="C130" s="76"/>
      <c r="D130" s="77">
        <v>40205</v>
      </c>
      <c r="E130" s="77">
        <v>1527819</v>
      </c>
      <c r="F130" s="77">
        <v>63706</v>
      </c>
      <c r="G130" s="77">
        <v>63706</v>
      </c>
      <c r="H130" s="77">
        <v>55309</v>
      </c>
      <c r="I130" s="86">
        <f t="shared" si="2"/>
        <v>42</v>
      </c>
      <c r="J130" s="87">
        <v>0</v>
      </c>
      <c r="K130" s="88">
        <v>0</v>
      </c>
      <c r="L130" s="88">
        <v>0</v>
      </c>
      <c r="M130" s="88">
        <v>0</v>
      </c>
      <c r="N130" s="88">
        <v>0</v>
      </c>
      <c r="O130" s="89">
        <f t="shared" si="3"/>
      </c>
    </row>
    <row r="131" spans="1:15" ht="13.5" customHeight="1">
      <c r="A131" s="90"/>
      <c r="B131" s="91" t="s">
        <v>50</v>
      </c>
      <c r="C131" s="92"/>
      <c r="D131" s="93">
        <v>28365</v>
      </c>
      <c r="E131" s="93">
        <v>240022</v>
      </c>
      <c r="F131" s="93">
        <v>11029</v>
      </c>
      <c r="G131" s="93">
        <v>11029</v>
      </c>
      <c r="H131" s="93">
        <v>9062</v>
      </c>
      <c r="I131" s="94">
        <f t="shared" si="2"/>
        <v>46</v>
      </c>
      <c r="J131" s="95">
        <v>0</v>
      </c>
      <c r="K131" s="96">
        <v>0</v>
      </c>
      <c r="L131" s="96">
        <v>0</v>
      </c>
      <c r="M131" s="96">
        <v>0</v>
      </c>
      <c r="N131" s="96">
        <v>0</v>
      </c>
      <c r="O131" s="97">
        <f t="shared" si="3"/>
      </c>
    </row>
    <row r="132" spans="1:15" ht="13.5" customHeight="1">
      <c r="A132" s="7"/>
      <c r="B132" s="23" t="s">
        <v>51</v>
      </c>
      <c r="C132" s="9"/>
      <c r="D132" s="24">
        <v>0</v>
      </c>
      <c r="E132" s="24">
        <v>1454195</v>
      </c>
      <c r="F132" s="24">
        <v>63630</v>
      </c>
      <c r="G132" s="24">
        <v>63630</v>
      </c>
      <c r="H132" s="24">
        <v>55584</v>
      </c>
      <c r="I132" s="29">
        <f t="shared" si="2"/>
        <v>44</v>
      </c>
      <c r="J132" s="43">
        <v>0</v>
      </c>
      <c r="K132" s="27">
        <v>0</v>
      </c>
      <c r="L132" s="27">
        <v>0</v>
      </c>
      <c r="M132" s="27">
        <v>0</v>
      </c>
      <c r="N132" s="27">
        <v>0</v>
      </c>
      <c r="O132" s="30">
        <f t="shared" si="3"/>
      </c>
    </row>
    <row r="133" spans="1:15" ht="13.5" customHeight="1">
      <c r="A133" s="7"/>
      <c r="B133" s="23" t="s">
        <v>52</v>
      </c>
      <c r="C133" s="9"/>
      <c r="D133" s="24">
        <v>14135</v>
      </c>
      <c r="E133" s="24">
        <v>301747</v>
      </c>
      <c r="F133" s="24">
        <v>13097</v>
      </c>
      <c r="G133" s="24">
        <v>13097</v>
      </c>
      <c r="H133" s="24">
        <v>10597</v>
      </c>
      <c r="I133" s="29">
        <f t="shared" si="2"/>
        <v>43</v>
      </c>
      <c r="J133" s="26">
        <v>0</v>
      </c>
      <c r="K133" s="27">
        <v>0</v>
      </c>
      <c r="L133" s="27">
        <v>0</v>
      </c>
      <c r="M133" s="27">
        <v>0</v>
      </c>
      <c r="N133" s="27">
        <v>0</v>
      </c>
      <c r="O133" s="30">
        <f t="shared" si="3"/>
      </c>
    </row>
    <row r="134" spans="1:15" ht="13.5" customHeight="1">
      <c r="A134" s="7"/>
      <c r="B134" s="23" t="s">
        <v>53</v>
      </c>
      <c r="C134" s="9"/>
      <c r="D134" s="24">
        <v>18533</v>
      </c>
      <c r="E134" s="24">
        <v>862261</v>
      </c>
      <c r="F134" s="24">
        <v>28835</v>
      </c>
      <c r="G134" s="24">
        <v>28835</v>
      </c>
      <c r="H134" s="24">
        <v>24928</v>
      </c>
      <c r="I134" s="29">
        <f t="shared" si="2"/>
        <v>33</v>
      </c>
      <c r="J134" s="26">
        <v>0</v>
      </c>
      <c r="K134" s="27">
        <v>0</v>
      </c>
      <c r="L134" s="27">
        <v>0</v>
      </c>
      <c r="M134" s="27">
        <v>0</v>
      </c>
      <c r="N134" s="27">
        <v>0</v>
      </c>
      <c r="O134" s="30">
        <f t="shared" si="3"/>
      </c>
    </row>
    <row r="135" spans="1:15" ht="13.5" customHeight="1">
      <c r="A135" s="74"/>
      <c r="B135" s="75" t="s">
        <v>54</v>
      </c>
      <c r="C135" s="76"/>
      <c r="D135" s="77">
        <v>318027</v>
      </c>
      <c r="E135" s="77">
        <v>1253681</v>
      </c>
      <c r="F135" s="77">
        <v>54989</v>
      </c>
      <c r="G135" s="77">
        <v>54989</v>
      </c>
      <c r="H135" s="77">
        <v>47037</v>
      </c>
      <c r="I135" s="86">
        <f t="shared" si="2"/>
        <v>44</v>
      </c>
      <c r="J135" s="98">
        <v>0</v>
      </c>
      <c r="K135" s="88">
        <v>0</v>
      </c>
      <c r="L135" s="88">
        <v>0</v>
      </c>
      <c r="M135" s="88">
        <v>0</v>
      </c>
      <c r="N135" s="88">
        <v>0</v>
      </c>
      <c r="O135" s="89">
        <f t="shared" si="3"/>
      </c>
    </row>
    <row r="136" spans="1:15" ht="13.5" customHeight="1">
      <c r="A136" s="7"/>
      <c r="B136" s="23" t="s">
        <v>55</v>
      </c>
      <c r="C136" s="9"/>
      <c r="D136" s="24">
        <v>1322</v>
      </c>
      <c r="E136" s="24">
        <v>402799</v>
      </c>
      <c r="F136" s="24">
        <v>14245</v>
      </c>
      <c r="G136" s="24">
        <v>14245</v>
      </c>
      <c r="H136" s="24">
        <v>12224</v>
      </c>
      <c r="I136" s="29">
        <f t="shared" si="2"/>
        <v>35</v>
      </c>
      <c r="J136" s="26">
        <v>236</v>
      </c>
      <c r="K136" s="27">
        <v>300576</v>
      </c>
      <c r="L136" s="27">
        <v>3300354</v>
      </c>
      <c r="M136" s="27">
        <v>279120</v>
      </c>
      <c r="N136" s="27">
        <v>271200</v>
      </c>
      <c r="O136" s="30">
        <f t="shared" si="3"/>
        <v>10980</v>
      </c>
    </row>
    <row r="137" spans="1:15" ht="13.5" customHeight="1">
      <c r="A137" s="7"/>
      <c r="B137" s="23" t="s">
        <v>56</v>
      </c>
      <c r="C137" s="9"/>
      <c r="D137" s="24">
        <v>153629</v>
      </c>
      <c r="E137" s="24">
        <v>3400239</v>
      </c>
      <c r="F137" s="24">
        <v>117921</v>
      </c>
      <c r="G137" s="24">
        <v>117921</v>
      </c>
      <c r="H137" s="24">
        <v>102125</v>
      </c>
      <c r="I137" s="29">
        <f t="shared" si="2"/>
        <v>35</v>
      </c>
      <c r="J137" s="26">
        <v>0</v>
      </c>
      <c r="K137" s="27">
        <v>0</v>
      </c>
      <c r="L137" s="27">
        <v>0</v>
      </c>
      <c r="M137" s="27">
        <v>0</v>
      </c>
      <c r="N137" s="27">
        <v>0</v>
      </c>
      <c r="O137" s="30">
        <f t="shared" si="3"/>
      </c>
    </row>
    <row r="138" spans="1:15" ht="13.5" customHeight="1">
      <c r="A138" s="7"/>
      <c r="B138" s="23" t="s">
        <v>57</v>
      </c>
      <c r="C138" s="9"/>
      <c r="D138" s="24">
        <v>0</v>
      </c>
      <c r="E138" s="24">
        <v>250806</v>
      </c>
      <c r="F138" s="24">
        <v>13202</v>
      </c>
      <c r="G138" s="24">
        <v>13202</v>
      </c>
      <c r="H138" s="24">
        <v>11004</v>
      </c>
      <c r="I138" s="29">
        <f t="shared" si="2"/>
        <v>53</v>
      </c>
      <c r="J138" s="26">
        <v>0</v>
      </c>
      <c r="K138" s="27">
        <v>0</v>
      </c>
      <c r="L138" s="27">
        <v>0</v>
      </c>
      <c r="M138" s="27">
        <v>0</v>
      </c>
      <c r="N138" s="27">
        <v>0</v>
      </c>
      <c r="O138" s="30">
        <f t="shared" si="3"/>
      </c>
    </row>
    <row r="139" spans="1:15" ht="13.5" customHeight="1">
      <c r="A139" s="7"/>
      <c r="B139" s="23" t="s">
        <v>58</v>
      </c>
      <c r="C139" s="9"/>
      <c r="D139" s="24">
        <v>30810</v>
      </c>
      <c r="E139" s="24">
        <v>1952707</v>
      </c>
      <c r="F139" s="24">
        <v>63750</v>
      </c>
      <c r="G139" s="24">
        <v>63750</v>
      </c>
      <c r="H139" s="24">
        <v>55767</v>
      </c>
      <c r="I139" s="29">
        <f t="shared" si="2"/>
        <v>33</v>
      </c>
      <c r="J139" s="26">
        <v>0</v>
      </c>
      <c r="K139" s="27">
        <v>0</v>
      </c>
      <c r="L139" s="27">
        <v>0</v>
      </c>
      <c r="M139" s="27">
        <v>0</v>
      </c>
      <c r="N139" s="27">
        <v>0</v>
      </c>
      <c r="O139" s="30">
        <f t="shared" si="3"/>
      </c>
    </row>
    <row r="140" spans="1:15" ht="13.5" customHeight="1">
      <c r="A140" s="78"/>
      <c r="B140" s="79" t="s">
        <v>59</v>
      </c>
      <c r="C140" s="80"/>
      <c r="D140" s="81">
        <v>75047</v>
      </c>
      <c r="E140" s="81">
        <v>2583015</v>
      </c>
      <c r="F140" s="81">
        <v>67927</v>
      </c>
      <c r="G140" s="81">
        <v>66837</v>
      </c>
      <c r="H140" s="81">
        <v>53026</v>
      </c>
      <c r="I140" s="82">
        <f t="shared" si="2"/>
        <v>26</v>
      </c>
      <c r="J140" s="83">
        <v>0</v>
      </c>
      <c r="K140" s="84">
        <v>0</v>
      </c>
      <c r="L140" s="84">
        <v>0</v>
      </c>
      <c r="M140" s="84">
        <v>0</v>
      </c>
      <c r="N140" s="84">
        <v>0</v>
      </c>
      <c r="O140" s="85">
        <f t="shared" si="3"/>
      </c>
    </row>
    <row r="141" spans="1:15" ht="13.5" customHeight="1">
      <c r="A141" s="52"/>
      <c r="B141" s="53" t="s">
        <v>60</v>
      </c>
      <c r="C141" s="54"/>
      <c r="D141" s="55">
        <f>SUM(D81:D82)</f>
        <v>2336169</v>
      </c>
      <c r="E141" s="55">
        <f>SUM(E81:E82)</f>
        <v>16800221</v>
      </c>
      <c r="F141" s="55">
        <f>SUM(F81:F82)</f>
        <v>608028</v>
      </c>
      <c r="G141" s="55">
        <f>SUM(G81:G82)</f>
        <v>608022</v>
      </c>
      <c r="H141" s="55">
        <f>SUM(H81:H82)</f>
        <v>520967</v>
      </c>
      <c r="I141" s="25">
        <f>IF(E141=0,"",ROUND(F141/E141*1000,0))</f>
        <v>36</v>
      </c>
      <c r="J141" s="56">
        <f>SUM(J81:J82)</f>
        <v>132</v>
      </c>
      <c r="K141" s="55">
        <f>SUM(K81:K82)</f>
        <v>3125004</v>
      </c>
      <c r="L141" s="55">
        <f>SUM(L81:L82)</f>
        <v>65907637</v>
      </c>
      <c r="M141" s="55">
        <f>SUM(M81:M82)</f>
        <v>12707589</v>
      </c>
      <c r="N141" s="55">
        <f>SUM(N81:N82)</f>
        <v>12673522</v>
      </c>
      <c r="O141" s="55">
        <f>IF(K141=0,"",ROUND(L141/K141*1000,0))</f>
        <v>21090</v>
      </c>
    </row>
    <row r="142" spans="1:15" ht="13.5" customHeight="1">
      <c r="A142" s="7"/>
      <c r="B142" s="23" t="s">
        <v>95</v>
      </c>
      <c r="C142" s="9"/>
      <c r="D142" s="57">
        <f>SUM(D83:D108)</f>
        <v>4843383</v>
      </c>
      <c r="E142" s="57">
        <f>SUM(E83:E108)</f>
        <v>215252798</v>
      </c>
      <c r="F142" s="57">
        <f>SUM(F83:F108)</f>
        <v>9350546</v>
      </c>
      <c r="G142" s="57">
        <f>SUM(G83:G108)</f>
        <v>9311585</v>
      </c>
      <c r="H142" s="57">
        <f>SUM(H83:H108)</f>
        <v>8536387</v>
      </c>
      <c r="I142" s="29">
        <f>IF(E142=0,"",ROUND(F142/E142*1000,0))</f>
        <v>43</v>
      </c>
      <c r="J142" s="58">
        <f>SUM(J83:J108)</f>
        <v>59277</v>
      </c>
      <c r="K142" s="57">
        <f>SUM(K83:K108)</f>
        <v>4750429</v>
      </c>
      <c r="L142" s="57">
        <f>SUM(L83:L108)</f>
        <v>72170535</v>
      </c>
      <c r="M142" s="57">
        <f>SUM(M83:M108)</f>
        <v>16634399</v>
      </c>
      <c r="N142" s="57">
        <f>SUM(N83:N108)</f>
        <v>16589454</v>
      </c>
      <c r="O142" s="57">
        <f>IF(K142=0,"",ROUND(L142/K142*1000,0))</f>
        <v>15192</v>
      </c>
    </row>
    <row r="143" spans="1:15" ht="13.5" customHeight="1">
      <c r="A143" s="7"/>
      <c r="B143" s="23" t="s">
        <v>96</v>
      </c>
      <c r="C143" s="9"/>
      <c r="D143" s="57">
        <f>SUM(D109:D140)</f>
        <v>1197979</v>
      </c>
      <c r="E143" s="57">
        <f>SUM(E109:E140)</f>
        <v>43940561</v>
      </c>
      <c r="F143" s="57">
        <f>SUM(F109:F140)</f>
        <v>1607984</v>
      </c>
      <c r="G143" s="57">
        <f>SUM(G109:G140)</f>
        <v>1605244</v>
      </c>
      <c r="H143" s="57">
        <f>SUM(H109:H140)</f>
        <v>1386205</v>
      </c>
      <c r="I143" s="29">
        <f>IF(E143=0,"",ROUND(F143/E143*1000,0))</f>
        <v>37</v>
      </c>
      <c r="J143" s="58">
        <f>SUM(J109:J140)</f>
        <v>131114</v>
      </c>
      <c r="K143" s="57">
        <f>SUM(K109:K140)</f>
        <v>903556</v>
      </c>
      <c r="L143" s="57">
        <f>SUM(L109:L140)</f>
        <v>14985650</v>
      </c>
      <c r="M143" s="57">
        <f>SUM(M109:M140)</f>
        <v>2525322</v>
      </c>
      <c r="N143" s="57">
        <f>SUM(N109:N140)</f>
        <v>2513577</v>
      </c>
      <c r="O143" s="57">
        <f>IF(K143=0,"",ROUND(L143/K143*1000,0))</f>
        <v>16585</v>
      </c>
    </row>
    <row r="144" spans="1:15" ht="13.5" customHeight="1">
      <c r="A144" s="59"/>
      <c r="B144" s="60" t="s">
        <v>97</v>
      </c>
      <c r="C144" s="61"/>
      <c r="D144" s="62">
        <f>SUM(D141:D143)</f>
        <v>8377531</v>
      </c>
      <c r="E144" s="62">
        <f>SUM(E141:E143)</f>
        <v>275993580</v>
      </c>
      <c r="F144" s="62">
        <f>SUM(F141:F143)</f>
        <v>11566558</v>
      </c>
      <c r="G144" s="62">
        <f>SUM(G141:G143)</f>
        <v>11524851</v>
      </c>
      <c r="H144" s="62">
        <f>SUM(H141:H143)</f>
        <v>10443559</v>
      </c>
      <c r="I144" s="63">
        <f>IF(E144=0,"",ROUND(F144/E144*1000,0))</f>
        <v>42</v>
      </c>
      <c r="J144" s="64">
        <f>SUM(J141:J143)</f>
        <v>190523</v>
      </c>
      <c r="K144" s="62">
        <f>SUM(K141:K143)</f>
        <v>8778989</v>
      </c>
      <c r="L144" s="62">
        <f>SUM(L141:L143)</f>
        <v>153063822</v>
      </c>
      <c r="M144" s="62">
        <f>SUM(M141:M143)</f>
        <v>31867310</v>
      </c>
      <c r="N144" s="62">
        <f>SUM(N141:N143)</f>
        <v>31776553</v>
      </c>
      <c r="O144" s="62">
        <f>IF(K144=0,"",ROUND(L144/K144*1000,0))</f>
        <v>17435</v>
      </c>
    </row>
    <row r="145" spans="1:15" ht="13.5" customHeight="1">
      <c r="A145" s="8"/>
      <c r="B145" s="8"/>
      <c r="C145" s="8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ht="13.5" customHeight="1">
      <c r="A146" s="8"/>
      <c r="B146" s="8"/>
      <c r="C146" s="8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ht="13.5" customHeight="1">
      <c r="A147" s="3"/>
      <c r="B147" s="1"/>
      <c r="C147" s="2"/>
      <c r="D147" s="2"/>
      <c r="E147" s="2"/>
      <c r="F147" s="2"/>
      <c r="G147" s="2"/>
      <c r="H147" s="2"/>
      <c r="I147" s="2"/>
      <c r="J147" s="4"/>
      <c r="K147" s="4"/>
      <c r="L147" s="4"/>
      <c r="M147" s="4"/>
      <c r="N147" s="4"/>
      <c r="O147" s="4"/>
    </row>
    <row r="148" spans="1:15" ht="10.5" customHeight="1">
      <c r="A148" s="117" t="s">
        <v>121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</row>
    <row r="149" spans="1:15" ht="13.5" customHeight="1">
      <c r="A149" s="5"/>
      <c r="B149" s="130" t="s">
        <v>0</v>
      </c>
      <c r="C149" s="6"/>
      <c r="D149" s="124" t="s">
        <v>63</v>
      </c>
      <c r="E149" s="125"/>
      <c r="F149" s="125"/>
      <c r="G149" s="125"/>
      <c r="H149" s="125"/>
      <c r="I149" s="126"/>
      <c r="J149" s="121" t="s">
        <v>98</v>
      </c>
      <c r="K149" s="125"/>
      <c r="L149" s="125"/>
      <c r="M149" s="125"/>
      <c r="N149" s="125"/>
      <c r="O149" s="127"/>
    </row>
    <row r="150" spans="1:15" ht="13.5" customHeight="1">
      <c r="A150" s="7"/>
      <c r="B150" s="131"/>
      <c r="C150" s="9"/>
      <c r="D150" s="10" t="s">
        <v>79</v>
      </c>
      <c r="E150" s="10" t="s">
        <v>80</v>
      </c>
      <c r="F150" s="10" t="s">
        <v>81</v>
      </c>
      <c r="G150" s="11" t="s">
        <v>82</v>
      </c>
      <c r="H150" s="12"/>
      <c r="I150" s="13" t="s">
        <v>83</v>
      </c>
      <c r="J150" s="10" t="s">
        <v>79</v>
      </c>
      <c r="K150" s="10" t="s">
        <v>80</v>
      </c>
      <c r="L150" s="10" t="s">
        <v>81</v>
      </c>
      <c r="M150" s="11" t="s">
        <v>82</v>
      </c>
      <c r="N150" s="12"/>
      <c r="O150" s="14" t="s">
        <v>83</v>
      </c>
    </row>
    <row r="151" spans="1:15" ht="13.5" customHeight="1">
      <c r="A151" s="7"/>
      <c r="B151" s="131"/>
      <c r="C151" s="9"/>
      <c r="D151" s="15"/>
      <c r="E151" s="15" t="s">
        <v>84</v>
      </c>
      <c r="F151" s="15" t="s">
        <v>85</v>
      </c>
      <c r="G151" s="15"/>
      <c r="H151" s="114" t="s">
        <v>77</v>
      </c>
      <c r="I151" s="16" t="s">
        <v>87</v>
      </c>
      <c r="J151" s="15"/>
      <c r="K151" s="15" t="s">
        <v>88</v>
      </c>
      <c r="L151" s="15" t="s">
        <v>89</v>
      </c>
      <c r="M151" s="15"/>
      <c r="N151" s="114" t="s">
        <v>77</v>
      </c>
      <c r="O151" s="17" t="s">
        <v>87</v>
      </c>
    </row>
    <row r="152" spans="1:15" ht="13.5" customHeight="1">
      <c r="A152" s="18"/>
      <c r="B152" s="132"/>
      <c r="C152" s="19"/>
      <c r="D152" s="20" t="s">
        <v>90</v>
      </c>
      <c r="E152" s="20" t="s">
        <v>90</v>
      </c>
      <c r="F152" s="20" t="s">
        <v>91</v>
      </c>
      <c r="G152" s="20" t="s">
        <v>91</v>
      </c>
      <c r="H152" s="115" t="s">
        <v>116</v>
      </c>
      <c r="I152" s="21" t="s">
        <v>92</v>
      </c>
      <c r="J152" s="20" t="s">
        <v>93</v>
      </c>
      <c r="K152" s="20" t="s">
        <v>93</v>
      </c>
      <c r="L152" s="20" t="s">
        <v>94</v>
      </c>
      <c r="M152" s="20" t="s">
        <v>94</v>
      </c>
      <c r="N152" s="115" t="s">
        <v>116</v>
      </c>
      <c r="O152" s="22" t="s">
        <v>92</v>
      </c>
    </row>
    <row r="153" spans="1:15" ht="13.5" customHeight="1">
      <c r="A153" s="7"/>
      <c r="B153" s="23" t="s">
        <v>1</v>
      </c>
      <c r="C153" s="9"/>
      <c r="D153" s="24">
        <v>25635712</v>
      </c>
      <c r="E153" s="24">
        <v>45480310</v>
      </c>
      <c r="F153" s="24">
        <v>903554</v>
      </c>
      <c r="G153" s="24">
        <v>903372</v>
      </c>
      <c r="H153" s="24">
        <v>742747</v>
      </c>
      <c r="I153" s="25">
        <f aca="true" t="shared" si="4" ref="I153:I212">IF(E153=0,"",ROUND(F153/E153*1000,0))</f>
        <v>20</v>
      </c>
      <c r="J153" s="26">
        <v>53310</v>
      </c>
      <c r="K153" s="27">
        <v>4152205</v>
      </c>
      <c r="L153" s="27">
        <v>4551153</v>
      </c>
      <c r="M153" s="27">
        <v>3175984</v>
      </c>
      <c r="N153" s="27">
        <v>3117779</v>
      </c>
      <c r="O153" s="28">
        <f aca="true" t="shared" si="5" ref="O153:O212">IF(K153=0,"",ROUND(L153/K153*1000,0))</f>
        <v>1096</v>
      </c>
    </row>
    <row r="154" spans="1:15" ht="13.5" customHeight="1">
      <c r="A154" s="7"/>
      <c r="B154" s="23" t="s">
        <v>2</v>
      </c>
      <c r="C154" s="9"/>
      <c r="D154" s="24">
        <v>17460859</v>
      </c>
      <c r="E154" s="24">
        <v>45998276</v>
      </c>
      <c r="F154" s="24">
        <v>988199</v>
      </c>
      <c r="G154" s="24">
        <v>988199</v>
      </c>
      <c r="H154" s="24">
        <v>815139</v>
      </c>
      <c r="I154" s="29">
        <f t="shared" si="4"/>
        <v>21</v>
      </c>
      <c r="J154" s="26">
        <v>0</v>
      </c>
      <c r="K154" s="27">
        <v>1842607</v>
      </c>
      <c r="L154" s="27">
        <v>6177394</v>
      </c>
      <c r="M154" s="27">
        <v>4148664</v>
      </c>
      <c r="N154" s="27">
        <v>4114542</v>
      </c>
      <c r="O154" s="30">
        <f t="shared" si="5"/>
        <v>3353</v>
      </c>
    </row>
    <row r="155" spans="1:15" ht="13.5" customHeight="1">
      <c r="A155" s="7"/>
      <c r="B155" s="23" t="s">
        <v>3</v>
      </c>
      <c r="C155" s="9"/>
      <c r="D155" s="24">
        <v>712914</v>
      </c>
      <c r="E155" s="24">
        <v>6129654</v>
      </c>
      <c r="F155" s="24">
        <v>123284</v>
      </c>
      <c r="G155" s="24">
        <v>123284</v>
      </c>
      <c r="H155" s="24">
        <v>97065</v>
      </c>
      <c r="I155" s="29">
        <f t="shared" si="4"/>
        <v>20</v>
      </c>
      <c r="J155" s="26">
        <v>26661</v>
      </c>
      <c r="K155" s="27">
        <v>1189661</v>
      </c>
      <c r="L155" s="27">
        <v>542366</v>
      </c>
      <c r="M155" s="27">
        <v>379070</v>
      </c>
      <c r="N155" s="27">
        <v>369351</v>
      </c>
      <c r="O155" s="30">
        <f t="shared" si="5"/>
        <v>456</v>
      </c>
    </row>
    <row r="156" spans="1:15" ht="13.5" customHeight="1">
      <c r="A156" s="7"/>
      <c r="B156" s="23" t="s">
        <v>4</v>
      </c>
      <c r="C156" s="9"/>
      <c r="D156" s="24">
        <v>840</v>
      </c>
      <c r="E156" s="24">
        <v>15468074</v>
      </c>
      <c r="F156" s="24">
        <v>308472</v>
      </c>
      <c r="G156" s="24">
        <v>308471</v>
      </c>
      <c r="H156" s="24">
        <v>264749</v>
      </c>
      <c r="I156" s="29">
        <f t="shared" si="4"/>
        <v>20</v>
      </c>
      <c r="J156" s="26">
        <v>57</v>
      </c>
      <c r="K156" s="27">
        <v>598140</v>
      </c>
      <c r="L156" s="27">
        <v>639992</v>
      </c>
      <c r="M156" s="27">
        <v>447564</v>
      </c>
      <c r="N156" s="27">
        <v>443429</v>
      </c>
      <c r="O156" s="30">
        <f t="shared" si="5"/>
        <v>1070</v>
      </c>
    </row>
    <row r="157" spans="1:15" ht="13.5" customHeight="1">
      <c r="A157" s="74"/>
      <c r="B157" s="75" t="s">
        <v>5</v>
      </c>
      <c r="C157" s="76"/>
      <c r="D157" s="31">
        <v>7306150</v>
      </c>
      <c r="E157" s="31">
        <v>7527008</v>
      </c>
      <c r="F157" s="31">
        <v>140121</v>
      </c>
      <c r="G157" s="31">
        <v>140121</v>
      </c>
      <c r="H157" s="31">
        <v>116185</v>
      </c>
      <c r="I157" s="32">
        <f t="shared" si="4"/>
        <v>19</v>
      </c>
      <c r="J157" s="33">
        <v>0</v>
      </c>
      <c r="K157" s="34">
        <v>0</v>
      </c>
      <c r="L157" s="34">
        <v>0</v>
      </c>
      <c r="M157" s="34">
        <v>0</v>
      </c>
      <c r="N157" s="34">
        <v>0</v>
      </c>
      <c r="O157" s="35">
        <f t="shared" si="5"/>
      </c>
    </row>
    <row r="158" spans="1:15" ht="13.5" customHeight="1">
      <c r="A158" s="7"/>
      <c r="B158" s="23" t="s">
        <v>6</v>
      </c>
      <c r="C158" s="9"/>
      <c r="D158" s="24">
        <v>20916844</v>
      </c>
      <c r="E158" s="24">
        <v>46454262</v>
      </c>
      <c r="F158" s="24">
        <v>814310</v>
      </c>
      <c r="G158" s="24">
        <v>814310</v>
      </c>
      <c r="H158" s="24">
        <v>710006</v>
      </c>
      <c r="I158" s="29">
        <f t="shared" si="4"/>
        <v>18</v>
      </c>
      <c r="J158" s="26">
        <v>0</v>
      </c>
      <c r="K158" s="27">
        <v>0</v>
      </c>
      <c r="L158" s="27">
        <v>0</v>
      </c>
      <c r="M158" s="27">
        <v>0</v>
      </c>
      <c r="N158" s="27">
        <v>0</v>
      </c>
      <c r="O158" s="30">
        <f t="shared" si="5"/>
      </c>
    </row>
    <row r="159" spans="1:15" ht="13.5" customHeight="1">
      <c r="A159" s="7"/>
      <c r="B159" s="23" t="s">
        <v>7</v>
      </c>
      <c r="C159" s="9"/>
      <c r="D159" s="24">
        <v>905090</v>
      </c>
      <c r="E159" s="24">
        <v>5566439</v>
      </c>
      <c r="F159" s="24">
        <v>80851</v>
      </c>
      <c r="G159" s="24">
        <v>80840</v>
      </c>
      <c r="H159" s="24">
        <v>70951</v>
      </c>
      <c r="I159" s="29">
        <f t="shared" si="4"/>
        <v>15</v>
      </c>
      <c r="J159" s="26">
        <v>0</v>
      </c>
      <c r="K159" s="27">
        <v>86418</v>
      </c>
      <c r="L159" s="27">
        <v>15618</v>
      </c>
      <c r="M159" s="27">
        <v>15618</v>
      </c>
      <c r="N159" s="27">
        <v>15480</v>
      </c>
      <c r="O159" s="30">
        <f t="shared" si="5"/>
        <v>181</v>
      </c>
    </row>
    <row r="160" spans="1:15" ht="13.5" customHeight="1">
      <c r="A160" s="7"/>
      <c r="B160" s="23" t="s">
        <v>8</v>
      </c>
      <c r="C160" s="9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9">
        <f t="shared" si="4"/>
      </c>
      <c r="J160" s="26">
        <v>0</v>
      </c>
      <c r="K160" s="27">
        <v>0</v>
      </c>
      <c r="L160" s="27">
        <v>0</v>
      </c>
      <c r="M160" s="27">
        <v>0</v>
      </c>
      <c r="N160" s="27">
        <v>0</v>
      </c>
      <c r="O160" s="30">
        <f t="shared" si="5"/>
      </c>
    </row>
    <row r="161" spans="1:15" ht="13.5" customHeight="1">
      <c r="A161" s="7"/>
      <c r="B161" s="23" t="s">
        <v>9</v>
      </c>
      <c r="C161" s="9"/>
      <c r="D161" s="24">
        <v>9578069</v>
      </c>
      <c r="E161" s="24">
        <v>152477290</v>
      </c>
      <c r="F161" s="24">
        <v>4116018</v>
      </c>
      <c r="G161" s="24">
        <v>4116018</v>
      </c>
      <c r="H161" s="24">
        <v>3729132</v>
      </c>
      <c r="I161" s="29">
        <f t="shared" si="4"/>
        <v>27</v>
      </c>
      <c r="J161" s="26">
        <v>0</v>
      </c>
      <c r="K161" s="27">
        <v>0</v>
      </c>
      <c r="L161" s="27">
        <v>0</v>
      </c>
      <c r="M161" s="27">
        <v>0</v>
      </c>
      <c r="N161" s="27">
        <v>0</v>
      </c>
      <c r="O161" s="30">
        <f t="shared" si="5"/>
      </c>
    </row>
    <row r="162" spans="1:15" ht="13.5" customHeight="1">
      <c r="A162" s="36"/>
      <c r="B162" s="37" t="s">
        <v>10</v>
      </c>
      <c r="C162" s="38"/>
      <c r="D162" s="31">
        <v>16845</v>
      </c>
      <c r="E162" s="31">
        <v>207746</v>
      </c>
      <c r="F162" s="31">
        <v>6405</v>
      </c>
      <c r="G162" s="31">
        <v>6405</v>
      </c>
      <c r="H162" s="31">
        <v>5151</v>
      </c>
      <c r="I162" s="32">
        <f t="shared" si="4"/>
        <v>31</v>
      </c>
      <c r="J162" s="33">
        <v>0</v>
      </c>
      <c r="K162" s="34">
        <v>0</v>
      </c>
      <c r="L162" s="34">
        <v>0</v>
      </c>
      <c r="M162" s="34">
        <v>0</v>
      </c>
      <c r="N162" s="34">
        <v>0</v>
      </c>
      <c r="O162" s="35">
        <f t="shared" si="5"/>
      </c>
    </row>
    <row r="163" spans="1:15" ht="13.5" customHeight="1">
      <c r="A163" s="7"/>
      <c r="B163" s="23" t="s">
        <v>11</v>
      </c>
      <c r="C163" s="9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9">
        <f t="shared" si="4"/>
      </c>
      <c r="J163" s="26">
        <v>0</v>
      </c>
      <c r="K163" s="27">
        <v>0</v>
      </c>
      <c r="L163" s="27">
        <v>0</v>
      </c>
      <c r="M163" s="27">
        <v>0</v>
      </c>
      <c r="N163" s="27">
        <v>0</v>
      </c>
      <c r="O163" s="30">
        <f t="shared" si="5"/>
      </c>
    </row>
    <row r="164" spans="1:15" ht="13.5" customHeight="1">
      <c r="A164" s="7"/>
      <c r="B164" s="23" t="s">
        <v>12</v>
      </c>
      <c r="C164" s="9"/>
      <c r="D164" s="24">
        <v>438534</v>
      </c>
      <c r="E164" s="24">
        <v>9615294</v>
      </c>
      <c r="F164" s="24">
        <v>160247</v>
      </c>
      <c r="G164" s="24">
        <v>160247</v>
      </c>
      <c r="H164" s="24">
        <v>129604</v>
      </c>
      <c r="I164" s="29">
        <f t="shared" si="4"/>
        <v>17</v>
      </c>
      <c r="J164" s="26">
        <v>0</v>
      </c>
      <c r="K164" s="27">
        <v>0</v>
      </c>
      <c r="L164" s="27">
        <v>0</v>
      </c>
      <c r="M164" s="27">
        <v>0</v>
      </c>
      <c r="N164" s="27">
        <v>0</v>
      </c>
      <c r="O164" s="30">
        <f t="shared" si="5"/>
      </c>
    </row>
    <row r="165" spans="1:15" ht="13.5" customHeight="1">
      <c r="A165" s="7"/>
      <c r="B165" s="23" t="s">
        <v>13</v>
      </c>
      <c r="C165" s="9"/>
      <c r="D165" s="24">
        <v>0</v>
      </c>
      <c r="E165" s="24">
        <v>20221752</v>
      </c>
      <c r="F165" s="24">
        <v>380986</v>
      </c>
      <c r="G165" s="24">
        <v>380986</v>
      </c>
      <c r="H165" s="24">
        <v>341902</v>
      </c>
      <c r="I165" s="29">
        <f t="shared" si="4"/>
        <v>19</v>
      </c>
      <c r="J165" s="26">
        <v>0</v>
      </c>
      <c r="K165" s="27">
        <v>0</v>
      </c>
      <c r="L165" s="27">
        <v>0</v>
      </c>
      <c r="M165" s="27">
        <v>0</v>
      </c>
      <c r="N165" s="27">
        <v>0</v>
      </c>
      <c r="O165" s="30">
        <f t="shared" si="5"/>
      </c>
    </row>
    <row r="166" spans="1:15" ht="13.5" customHeight="1">
      <c r="A166" s="7"/>
      <c r="B166" s="23" t="s">
        <v>14</v>
      </c>
      <c r="C166" s="9"/>
      <c r="D166" s="24">
        <v>2611</v>
      </c>
      <c r="E166" s="24">
        <v>443415</v>
      </c>
      <c r="F166" s="24">
        <v>6304</v>
      </c>
      <c r="G166" s="24">
        <v>6304</v>
      </c>
      <c r="H166" s="39">
        <v>5619</v>
      </c>
      <c r="I166" s="29">
        <f t="shared" si="4"/>
        <v>14</v>
      </c>
      <c r="J166" s="26">
        <v>60511</v>
      </c>
      <c r="K166" s="27">
        <v>387604</v>
      </c>
      <c r="L166" s="27">
        <v>153827</v>
      </c>
      <c r="M166" s="27">
        <v>150131</v>
      </c>
      <c r="N166" s="27">
        <v>144271</v>
      </c>
      <c r="O166" s="30">
        <f t="shared" si="5"/>
        <v>397</v>
      </c>
    </row>
    <row r="167" spans="1:15" ht="13.5" customHeight="1">
      <c r="A167" s="36"/>
      <c r="B167" s="37" t="s">
        <v>15</v>
      </c>
      <c r="C167" s="38"/>
      <c r="D167" s="31">
        <v>26716</v>
      </c>
      <c r="E167" s="31">
        <v>1064276</v>
      </c>
      <c r="F167" s="31">
        <v>16644</v>
      </c>
      <c r="G167" s="31">
        <v>16644</v>
      </c>
      <c r="H167" s="31">
        <v>12115</v>
      </c>
      <c r="I167" s="32">
        <f t="shared" si="4"/>
        <v>16</v>
      </c>
      <c r="J167" s="33">
        <v>6121</v>
      </c>
      <c r="K167" s="34">
        <v>58526</v>
      </c>
      <c r="L167" s="34">
        <v>256093</v>
      </c>
      <c r="M167" s="34">
        <v>174043</v>
      </c>
      <c r="N167" s="34">
        <v>173278</v>
      </c>
      <c r="O167" s="35">
        <f t="shared" si="5"/>
        <v>4376</v>
      </c>
    </row>
    <row r="168" spans="1:15" ht="13.5" customHeight="1">
      <c r="A168" s="7"/>
      <c r="B168" s="23" t="s">
        <v>16</v>
      </c>
      <c r="C168" s="9"/>
      <c r="D168" s="24">
        <v>2342539</v>
      </c>
      <c r="E168" s="24">
        <v>20611463</v>
      </c>
      <c r="F168" s="24">
        <v>357163</v>
      </c>
      <c r="G168" s="24">
        <v>357057</v>
      </c>
      <c r="H168" s="24">
        <v>293635</v>
      </c>
      <c r="I168" s="29">
        <f t="shared" si="4"/>
        <v>17</v>
      </c>
      <c r="J168" s="26">
        <v>51550</v>
      </c>
      <c r="K168" s="27">
        <v>539086</v>
      </c>
      <c r="L168" s="27">
        <v>524383</v>
      </c>
      <c r="M168" s="27">
        <v>353142</v>
      </c>
      <c r="N168" s="27">
        <v>339252</v>
      </c>
      <c r="O168" s="30">
        <f t="shared" si="5"/>
        <v>973</v>
      </c>
    </row>
    <row r="169" spans="1:15" ht="13.5" customHeight="1">
      <c r="A169" s="7"/>
      <c r="B169" s="23" t="s">
        <v>17</v>
      </c>
      <c r="C169" s="9"/>
      <c r="D169" s="24">
        <v>0</v>
      </c>
      <c r="E169" s="24">
        <v>271637</v>
      </c>
      <c r="F169" s="24">
        <v>8245</v>
      </c>
      <c r="G169" s="24">
        <v>8245</v>
      </c>
      <c r="H169" s="24">
        <v>6034</v>
      </c>
      <c r="I169" s="29">
        <f t="shared" si="4"/>
        <v>30</v>
      </c>
      <c r="J169" s="26">
        <v>126569</v>
      </c>
      <c r="K169" s="27">
        <v>108150</v>
      </c>
      <c r="L169" s="27">
        <v>269761</v>
      </c>
      <c r="M169" s="27">
        <v>184494</v>
      </c>
      <c r="N169" s="27">
        <v>183589</v>
      </c>
      <c r="O169" s="30">
        <f t="shared" si="5"/>
        <v>2494</v>
      </c>
    </row>
    <row r="170" spans="1:15" ht="13.5" customHeight="1">
      <c r="A170" s="7"/>
      <c r="B170" s="23" t="s">
        <v>18</v>
      </c>
      <c r="C170" s="9"/>
      <c r="D170" s="24">
        <v>1529622</v>
      </c>
      <c r="E170" s="24">
        <v>4687347</v>
      </c>
      <c r="F170" s="24">
        <v>79028</v>
      </c>
      <c r="G170" s="24">
        <v>79028</v>
      </c>
      <c r="H170" s="24">
        <v>65218</v>
      </c>
      <c r="I170" s="29">
        <f t="shared" si="4"/>
        <v>17</v>
      </c>
      <c r="J170" s="26">
        <v>74264</v>
      </c>
      <c r="K170" s="27">
        <v>363661</v>
      </c>
      <c r="L170" s="27">
        <v>317045</v>
      </c>
      <c r="M170" s="27">
        <v>213900</v>
      </c>
      <c r="N170" s="27">
        <v>204226</v>
      </c>
      <c r="O170" s="30">
        <f t="shared" si="5"/>
        <v>872</v>
      </c>
    </row>
    <row r="171" spans="1:15" ht="13.5" customHeight="1">
      <c r="A171" s="7"/>
      <c r="B171" s="23" t="s">
        <v>19</v>
      </c>
      <c r="C171" s="9"/>
      <c r="D171" s="24">
        <v>4788719</v>
      </c>
      <c r="E171" s="24">
        <v>33540645</v>
      </c>
      <c r="F171" s="24">
        <v>659954</v>
      </c>
      <c r="G171" s="24">
        <v>659954</v>
      </c>
      <c r="H171" s="24">
        <v>547568</v>
      </c>
      <c r="I171" s="29">
        <f t="shared" si="4"/>
        <v>20</v>
      </c>
      <c r="J171" s="26">
        <v>0</v>
      </c>
      <c r="K171" s="27">
        <v>0</v>
      </c>
      <c r="L171" s="27">
        <v>0</v>
      </c>
      <c r="M171" s="27">
        <v>0</v>
      </c>
      <c r="N171" s="27">
        <v>0</v>
      </c>
      <c r="O171" s="30">
        <f t="shared" si="5"/>
      </c>
    </row>
    <row r="172" spans="1:15" ht="13.5" customHeight="1">
      <c r="A172" s="36"/>
      <c r="B172" s="37" t="s">
        <v>20</v>
      </c>
      <c r="C172" s="38"/>
      <c r="D172" s="31">
        <v>1117464</v>
      </c>
      <c r="E172" s="31">
        <v>4395398</v>
      </c>
      <c r="F172" s="31">
        <v>79765</v>
      </c>
      <c r="G172" s="31">
        <v>79765</v>
      </c>
      <c r="H172" s="31">
        <v>65581</v>
      </c>
      <c r="I172" s="32">
        <f t="shared" si="4"/>
        <v>18</v>
      </c>
      <c r="J172" s="33">
        <v>15997</v>
      </c>
      <c r="K172" s="34">
        <v>216600</v>
      </c>
      <c r="L172" s="34">
        <v>254237</v>
      </c>
      <c r="M172" s="34">
        <v>176328</v>
      </c>
      <c r="N172" s="34">
        <v>167365</v>
      </c>
      <c r="O172" s="35">
        <f t="shared" si="5"/>
        <v>1174</v>
      </c>
    </row>
    <row r="173" spans="1:15" ht="13.5" customHeight="1">
      <c r="A173" s="7"/>
      <c r="B173" s="23" t="s">
        <v>21</v>
      </c>
      <c r="C173" s="9"/>
      <c r="D173" s="24">
        <v>0</v>
      </c>
      <c r="E173" s="24">
        <v>6861381</v>
      </c>
      <c r="F173" s="24">
        <v>115781</v>
      </c>
      <c r="G173" s="24">
        <v>115781</v>
      </c>
      <c r="H173" s="24">
        <v>93508</v>
      </c>
      <c r="I173" s="29">
        <f t="shared" si="4"/>
        <v>17</v>
      </c>
      <c r="J173" s="26">
        <v>0</v>
      </c>
      <c r="K173" s="27">
        <v>56961</v>
      </c>
      <c r="L173" s="27">
        <v>18855</v>
      </c>
      <c r="M173" s="27">
        <v>18855</v>
      </c>
      <c r="N173" s="27">
        <v>18249</v>
      </c>
      <c r="O173" s="30">
        <f t="shared" si="5"/>
        <v>331</v>
      </c>
    </row>
    <row r="174" spans="1:15" ht="13.5" customHeight="1">
      <c r="A174" s="40"/>
      <c r="B174" s="23" t="s">
        <v>22</v>
      </c>
      <c r="C174" s="41"/>
      <c r="D174" s="24">
        <v>1603400</v>
      </c>
      <c r="E174" s="24">
        <v>11056590</v>
      </c>
      <c r="F174" s="24">
        <v>196719</v>
      </c>
      <c r="G174" s="24">
        <v>196719</v>
      </c>
      <c r="H174" s="24">
        <v>163916</v>
      </c>
      <c r="I174" s="29">
        <f t="shared" si="4"/>
        <v>18</v>
      </c>
      <c r="J174" s="26">
        <v>0</v>
      </c>
      <c r="K174" s="27">
        <v>0</v>
      </c>
      <c r="L174" s="27">
        <v>0</v>
      </c>
      <c r="M174" s="27">
        <v>0</v>
      </c>
      <c r="N174" s="27">
        <v>0</v>
      </c>
      <c r="O174" s="30">
        <f t="shared" si="5"/>
      </c>
    </row>
    <row r="175" spans="1:15" ht="13.5" customHeight="1">
      <c r="A175" s="7"/>
      <c r="B175" s="23" t="s">
        <v>23</v>
      </c>
      <c r="C175" s="9"/>
      <c r="D175" s="24">
        <v>1683917</v>
      </c>
      <c r="E175" s="24">
        <v>14933288</v>
      </c>
      <c r="F175" s="24">
        <v>308367</v>
      </c>
      <c r="G175" s="24">
        <v>308367</v>
      </c>
      <c r="H175" s="24">
        <v>265338</v>
      </c>
      <c r="I175" s="29">
        <f t="shared" si="4"/>
        <v>21</v>
      </c>
      <c r="J175" s="26">
        <v>0</v>
      </c>
      <c r="K175" s="27">
        <v>0</v>
      </c>
      <c r="L175" s="27">
        <v>0</v>
      </c>
      <c r="M175" s="27">
        <v>0</v>
      </c>
      <c r="N175" s="27">
        <v>0</v>
      </c>
      <c r="O175" s="30">
        <f t="shared" si="5"/>
      </c>
    </row>
    <row r="176" spans="1:15" ht="13.5" customHeight="1">
      <c r="A176" s="7"/>
      <c r="B176" s="23" t="s">
        <v>24</v>
      </c>
      <c r="C176" s="9"/>
      <c r="D176" s="24">
        <v>24613446</v>
      </c>
      <c r="E176" s="24">
        <v>35406268</v>
      </c>
      <c r="F176" s="24">
        <v>666396</v>
      </c>
      <c r="G176" s="24">
        <v>666396</v>
      </c>
      <c r="H176" s="24">
        <v>566349</v>
      </c>
      <c r="I176" s="29">
        <f t="shared" si="4"/>
        <v>19</v>
      </c>
      <c r="J176" s="26">
        <v>0</v>
      </c>
      <c r="K176" s="27">
        <v>0</v>
      </c>
      <c r="L176" s="27">
        <v>0</v>
      </c>
      <c r="M176" s="27">
        <v>0</v>
      </c>
      <c r="N176" s="27">
        <v>0</v>
      </c>
      <c r="O176" s="30">
        <f t="shared" si="5"/>
      </c>
    </row>
    <row r="177" spans="1:15" ht="13.5" customHeight="1">
      <c r="A177" s="36"/>
      <c r="B177" s="37" t="s">
        <v>25</v>
      </c>
      <c r="C177" s="38"/>
      <c r="D177" s="31">
        <v>8190984</v>
      </c>
      <c r="E177" s="31">
        <v>34891510</v>
      </c>
      <c r="F177" s="31">
        <v>603101</v>
      </c>
      <c r="G177" s="31">
        <v>603101</v>
      </c>
      <c r="H177" s="31">
        <v>525059</v>
      </c>
      <c r="I177" s="32">
        <f t="shared" si="4"/>
        <v>17</v>
      </c>
      <c r="J177" s="42">
        <v>0</v>
      </c>
      <c r="K177" s="34">
        <v>0</v>
      </c>
      <c r="L177" s="34">
        <v>0</v>
      </c>
      <c r="M177" s="34">
        <v>0</v>
      </c>
      <c r="N177" s="34">
        <v>0</v>
      </c>
      <c r="O177" s="35">
        <f t="shared" si="5"/>
      </c>
    </row>
    <row r="178" spans="1:15" ht="13.5" customHeight="1">
      <c r="A178" s="7"/>
      <c r="B178" s="23" t="s">
        <v>26</v>
      </c>
      <c r="C178" s="9"/>
      <c r="D178" s="24">
        <v>14105480</v>
      </c>
      <c r="E178" s="24">
        <v>45979447</v>
      </c>
      <c r="F178" s="24">
        <v>873460</v>
      </c>
      <c r="G178" s="24">
        <v>873456</v>
      </c>
      <c r="H178" s="24">
        <v>742959</v>
      </c>
      <c r="I178" s="29">
        <f t="shared" si="4"/>
        <v>19</v>
      </c>
      <c r="J178" s="43">
        <v>1250</v>
      </c>
      <c r="K178" s="27">
        <v>250038</v>
      </c>
      <c r="L178" s="27">
        <v>15261</v>
      </c>
      <c r="M178" s="27">
        <v>15261</v>
      </c>
      <c r="N178" s="27">
        <v>13633</v>
      </c>
      <c r="O178" s="30">
        <f t="shared" si="5"/>
        <v>61</v>
      </c>
    </row>
    <row r="179" spans="1:15" ht="13.5" customHeight="1">
      <c r="A179" s="7"/>
      <c r="B179" s="23" t="s">
        <v>27</v>
      </c>
      <c r="C179" s="9"/>
      <c r="D179" s="24">
        <v>156282</v>
      </c>
      <c r="E179" s="24">
        <v>17629281</v>
      </c>
      <c r="F179" s="24">
        <v>441676</v>
      </c>
      <c r="G179" s="24">
        <v>441676</v>
      </c>
      <c r="H179" s="24">
        <v>399587</v>
      </c>
      <c r="I179" s="29">
        <f t="shared" si="4"/>
        <v>25</v>
      </c>
      <c r="J179" s="43">
        <v>0</v>
      </c>
      <c r="K179" s="27">
        <v>0</v>
      </c>
      <c r="L179" s="27">
        <v>0</v>
      </c>
      <c r="M179" s="27">
        <v>0</v>
      </c>
      <c r="N179" s="27">
        <v>0</v>
      </c>
      <c r="O179" s="30">
        <f t="shared" si="5"/>
      </c>
    </row>
    <row r="180" spans="1:15" ht="13.5" customHeight="1">
      <c r="A180" s="7"/>
      <c r="B180" s="23" t="s">
        <v>115</v>
      </c>
      <c r="C180" s="9"/>
      <c r="D180" s="24">
        <v>4176174</v>
      </c>
      <c r="E180" s="24">
        <v>52327471</v>
      </c>
      <c r="F180" s="24">
        <v>1293465</v>
      </c>
      <c r="G180" s="24">
        <v>1293465</v>
      </c>
      <c r="H180" s="24">
        <v>1106991</v>
      </c>
      <c r="I180" s="29">
        <f t="shared" si="4"/>
        <v>25</v>
      </c>
      <c r="J180" s="43">
        <v>74</v>
      </c>
      <c r="K180" s="27">
        <v>42458</v>
      </c>
      <c r="L180" s="27">
        <v>92150</v>
      </c>
      <c r="M180" s="27">
        <v>64323</v>
      </c>
      <c r="N180" s="27">
        <v>63339</v>
      </c>
      <c r="O180" s="30">
        <f t="shared" si="5"/>
        <v>2170</v>
      </c>
    </row>
    <row r="181" spans="1:15" ht="13.5" customHeight="1">
      <c r="A181" s="7"/>
      <c r="B181" s="23" t="s">
        <v>28</v>
      </c>
      <c r="C181" s="9"/>
      <c r="D181" s="24">
        <v>1786084</v>
      </c>
      <c r="E181" s="24">
        <v>29920041</v>
      </c>
      <c r="F181" s="24">
        <v>616723</v>
      </c>
      <c r="G181" s="24">
        <v>616723</v>
      </c>
      <c r="H181" s="24">
        <v>525042</v>
      </c>
      <c r="I181" s="29">
        <f t="shared" si="4"/>
        <v>21</v>
      </c>
      <c r="J181" s="43">
        <v>989</v>
      </c>
      <c r="K181" s="27">
        <v>119313</v>
      </c>
      <c r="L181" s="27">
        <v>186530</v>
      </c>
      <c r="M181" s="27">
        <v>125734</v>
      </c>
      <c r="N181" s="27">
        <v>120665</v>
      </c>
      <c r="O181" s="30">
        <f t="shared" si="5"/>
        <v>1563</v>
      </c>
    </row>
    <row r="182" spans="1:15" ht="13.5" customHeight="1">
      <c r="A182" s="36"/>
      <c r="B182" s="37" t="s">
        <v>29</v>
      </c>
      <c r="C182" s="38"/>
      <c r="D182" s="31">
        <v>8113920</v>
      </c>
      <c r="E182" s="31">
        <v>3393020</v>
      </c>
      <c r="F182" s="31">
        <v>67080</v>
      </c>
      <c r="G182" s="31">
        <v>67080</v>
      </c>
      <c r="H182" s="31">
        <v>54965</v>
      </c>
      <c r="I182" s="32">
        <f t="shared" si="4"/>
        <v>20</v>
      </c>
      <c r="J182" s="42">
        <v>0</v>
      </c>
      <c r="K182" s="34">
        <v>0</v>
      </c>
      <c r="L182" s="34">
        <v>0</v>
      </c>
      <c r="M182" s="34">
        <v>0</v>
      </c>
      <c r="N182" s="34">
        <v>0</v>
      </c>
      <c r="O182" s="35">
        <f t="shared" si="5"/>
      </c>
    </row>
    <row r="183" spans="1:15" ht="13.5" customHeight="1">
      <c r="A183" s="7"/>
      <c r="B183" s="23" t="s">
        <v>30</v>
      </c>
      <c r="C183" s="9"/>
      <c r="D183" s="24">
        <v>5094941</v>
      </c>
      <c r="E183" s="24">
        <v>10379482</v>
      </c>
      <c r="F183" s="24">
        <v>201486</v>
      </c>
      <c r="G183" s="24">
        <v>201484</v>
      </c>
      <c r="H183" s="24">
        <v>173698</v>
      </c>
      <c r="I183" s="29">
        <f t="shared" si="4"/>
        <v>19</v>
      </c>
      <c r="J183" s="26">
        <v>1249</v>
      </c>
      <c r="K183" s="27">
        <v>86187</v>
      </c>
      <c r="L183" s="27">
        <v>84953</v>
      </c>
      <c r="M183" s="27">
        <v>54116</v>
      </c>
      <c r="N183" s="27">
        <v>50066</v>
      </c>
      <c r="O183" s="30">
        <f t="shared" si="5"/>
        <v>986</v>
      </c>
    </row>
    <row r="184" spans="1:15" ht="13.5" customHeight="1">
      <c r="A184" s="7"/>
      <c r="B184" s="23" t="s">
        <v>31</v>
      </c>
      <c r="C184" s="9"/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9">
        <f t="shared" si="4"/>
      </c>
      <c r="J184" s="26">
        <v>71989</v>
      </c>
      <c r="K184" s="27">
        <v>98512</v>
      </c>
      <c r="L184" s="27">
        <v>138161</v>
      </c>
      <c r="M184" s="27">
        <v>96712</v>
      </c>
      <c r="N184" s="27">
        <v>96093</v>
      </c>
      <c r="O184" s="30">
        <f t="shared" si="5"/>
        <v>1402</v>
      </c>
    </row>
    <row r="185" spans="1:15" ht="13.5" customHeight="1">
      <c r="A185" s="7"/>
      <c r="B185" s="23" t="s">
        <v>32</v>
      </c>
      <c r="C185" s="9"/>
      <c r="D185" s="24">
        <v>1459375</v>
      </c>
      <c r="E185" s="24">
        <v>1560023</v>
      </c>
      <c r="F185" s="24">
        <v>25606</v>
      </c>
      <c r="G185" s="24">
        <v>25606</v>
      </c>
      <c r="H185" s="24">
        <v>20151</v>
      </c>
      <c r="I185" s="29">
        <f t="shared" si="4"/>
        <v>16</v>
      </c>
      <c r="J185" s="26">
        <v>0</v>
      </c>
      <c r="K185" s="27">
        <v>0</v>
      </c>
      <c r="L185" s="27">
        <v>0</v>
      </c>
      <c r="M185" s="27">
        <v>0</v>
      </c>
      <c r="N185" s="27">
        <v>0</v>
      </c>
      <c r="O185" s="30">
        <f t="shared" si="5"/>
      </c>
    </row>
    <row r="186" spans="1:15" ht="13.5" customHeight="1">
      <c r="A186" s="7"/>
      <c r="B186" s="23" t="s">
        <v>33</v>
      </c>
      <c r="C186" s="9"/>
      <c r="D186" s="24">
        <v>66537</v>
      </c>
      <c r="E186" s="24">
        <v>1745836</v>
      </c>
      <c r="F186" s="24">
        <v>33492</v>
      </c>
      <c r="G186" s="24">
        <v>33492</v>
      </c>
      <c r="H186" s="24">
        <v>25613</v>
      </c>
      <c r="I186" s="29">
        <f t="shared" si="4"/>
        <v>19</v>
      </c>
      <c r="J186" s="26">
        <v>0</v>
      </c>
      <c r="K186" s="27">
        <v>0</v>
      </c>
      <c r="L186" s="27">
        <v>0</v>
      </c>
      <c r="M186" s="27">
        <v>0</v>
      </c>
      <c r="N186" s="27">
        <v>0</v>
      </c>
      <c r="O186" s="30">
        <f t="shared" si="5"/>
      </c>
    </row>
    <row r="187" spans="1:15" ht="13.5" customHeight="1">
      <c r="A187" s="7"/>
      <c r="B187" s="23" t="s">
        <v>34</v>
      </c>
      <c r="C187" s="9"/>
      <c r="D187" s="24">
        <v>6148854</v>
      </c>
      <c r="E187" s="24">
        <v>3806217</v>
      </c>
      <c r="F187" s="24">
        <v>75026</v>
      </c>
      <c r="G187" s="24">
        <v>75026</v>
      </c>
      <c r="H187" s="24">
        <v>64382</v>
      </c>
      <c r="I187" s="29">
        <f t="shared" si="4"/>
        <v>20</v>
      </c>
      <c r="J187" s="26">
        <v>0</v>
      </c>
      <c r="K187" s="27">
        <v>0</v>
      </c>
      <c r="L187" s="27">
        <v>0</v>
      </c>
      <c r="M187" s="27">
        <v>0</v>
      </c>
      <c r="N187" s="27">
        <v>0</v>
      </c>
      <c r="O187" s="30">
        <f t="shared" si="5"/>
      </c>
    </row>
    <row r="188" spans="1:15" ht="13.5" customHeight="1">
      <c r="A188" s="44"/>
      <c r="B188" s="45" t="s">
        <v>35</v>
      </c>
      <c r="C188" s="46"/>
      <c r="D188" s="47">
        <v>330141</v>
      </c>
      <c r="E188" s="47">
        <v>425926</v>
      </c>
      <c r="F188" s="47">
        <v>4938</v>
      </c>
      <c r="G188" s="47">
        <v>4938</v>
      </c>
      <c r="H188" s="47">
        <v>4436</v>
      </c>
      <c r="I188" s="48">
        <f t="shared" si="4"/>
        <v>12</v>
      </c>
      <c r="J188" s="49">
        <v>0</v>
      </c>
      <c r="K188" s="50">
        <v>25391</v>
      </c>
      <c r="L188" s="50">
        <v>34427</v>
      </c>
      <c r="M188" s="50">
        <v>24047</v>
      </c>
      <c r="N188" s="50">
        <v>23630</v>
      </c>
      <c r="O188" s="51">
        <f t="shared" si="5"/>
        <v>1356</v>
      </c>
    </row>
    <row r="189" spans="1:15" ht="13.5" customHeight="1">
      <c r="A189" s="7"/>
      <c r="B189" s="23" t="s">
        <v>36</v>
      </c>
      <c r="C189" s="9"/>
      <c r="D189" s="24">
        <v>862021</v>
      </c>
      <c r="E189" s="24">
        <v>468407</v>
      </c>
      <c r="F189" s="24">
        <v>6716</v>
      </c>
      <c r="G189" s="24">
        <v>6716</v>
      </c>
      <c r="H189" s="24">
        <v>4457</v>
      </c>
      <c r="I189" s="29">
        <f t="shared" si="4"/>
        <v>14</v>
      </c>
      <c r="J189" s="26">
        <v>0</v>
      </c>
      <c r="K189" s="27">
        <v>0</v>
      </c>
      <c r="L189" s="27">
        <v>0</v>
      </c>
      <c r="M189" s="27">
        <v>0</v>
      </c>
      <c r="N189" s="27">
        <v>0</v>
      </c>
      <c r="O189" s="30">
        <f t="shared" si="5"/>
      </c>
    </row>
    <row r="190" spans="1:15" ht="13.5" customHeight="1">
      <c r="A190" s="7"/>
      <c r="B190" s="23" t="s">
        <v>37</v>
      </c>
      <c r="C190" s="9"/>
      <c r="D190" s="24">
        <v>126518</v>
      </c>
      <c r="E190" s="24">
        <v>979752</v>
      </c>
      <c r="F190" s="24">
        <v>18205</v>
      </c>
      <c r="G190" s="24">
        <v>18205</v>
      </c>
      <c r="H190" s="24">
        <v>15210</v>
      </c>
      <c r="I190" s="29">
        <f t="shared" si="4"/>
        <v>19</v>
      </c>
      <c r="J190" s="26">
        <v>0</v>
      </c>
      <c r="K190" s="27">
        <v>0</v>
      </c>
      <c r="L190" s="27">
        <v>0</v>
      </c>
      <c r="M190" s="27">
        <v>0</v>
      </c>
      <c r="N190" s="27">
        <v>0</v>
      </c>
      <c r="O190" s="30">
        <f t="shared" si="5"/>
      </c>
    </row>
    <row r="191" spans="1:15" ht="13.5" customHeight="1">
      <c r="A191" s="7"/>
      <c r="B191" s="23" t="s">
        <v>38</v>
      </c>
      <c r="C191" s="9"/>
      <c r="D191" s="24">
        <v>8567631</v>
      </c>
      <c r="E191" s="24">
        <v>15399239</v>
      </c>
      <c r="F191" s="24">
        <v>159441</v>
      </c>
      <c r="G191" s="24">
        <v>159441</v>
      </c>
      <c r="H191" s="24">
        <v>125569</v>
      </c>
      <c r="I191" s="29">
        <f t="shared" si="4"/>
        <v>10</v>
      </c>
      <c r="J191" s="26">
        <v>0</v>
      </c>
      <c r="K191" s="27">
        <v>0</v>
      </c>
      <c r="L191" s="27">
        <v>0</v>
      </c>
      <c r="M191" s="27">
        <v>0</v>
      </c>
      <c r="N191" s="27">
        <v>0</v>
      </c>
      <c r="O191" s="30">
        <f t="shared" si="5"/>
      </c>
    </row>
    <row r="192" spans="1:15" ht="13.5" customHeight="1">
      <c r="A192" s="36"/>
      <c r="B192" s="37" t="s">
        <v>39</v>
      </c>
      <c r="C192" s="38"/>
      <c r="D192" s="31">
        <v>1897280</v>
      </c>
      <c r="E192" s="31">
        <v>2189110</v>
      </c>
      <c r="F192" s="31">
        <v>44239</v>
      </c>
      <c r="G192" s="31">
        <v>44239</v>
      </c>
      <c r="H192" s="31">
        <v>39008</v>
      </c>
      <c r="I192" s="32">
        <f t="shared" si="4"/>
        <v>20</v>
      </c>
      <c r="J192" s="33">
        <v>0</v>
      </c>
      <c r="K192" s="34">
        <v>0</v>
      </c>
      <c r="L192" s="34">
        <v>0</v>
      </c>
      <c r="M192" s="34">
        <v>0</v>
      </c>
      <c r="N192" s="34">
        <v>0</v>
      </c>
      <c r="O192" s="35">
        <f t="shared" si="5"/>
      </c>
    </row>
    <row r="193" spans="1:15" ht="13.5" customHeight="1">
      <c r="A193" s="7"/>
      <c r="B193" s="23" t="s">
        <v>40</v>
      </c>
      <c r="C193" s="9"/>
      <c r="D193" s="24">
        <v>872255</v>
      </c>
      <c r="E193" s="24">
        <v>1476601</v>
      </c>
      <c r="F193" s="24">
        <v>26579</v>
      </c>
      <c r="G193" s="24">
        <v>26579</v>
      </c>
      <c r="H193" s="24">
        <v>20095</v>
      </c>
      <c r="I193" s="29">
        <f t="shared" si="4"/>
        <v>18</v>
      </c>
      <c r="J193" s="26">
        <v>0</v>
      </c>
      <c r="K193" s="27">
        <v>0</v>
      </c>
      <c r="L193" s="27">
        <v>0</v>
      </c>
      <c r="M193" s="27">
        <v>0</v>
      </c>
      <c r="N193" s="27">
        <v>0</v>
      </c>
      <c r="O193" s="30">
        <f t="shared" si="5"/>
      </c>
    </row>
    <row r="194" spans="1:15" ht="13.5" customHeight="1">
      <c r="A194" s="7"/>
      <c r="B194" s="23" t="s">
        <v>41</v>
      </c>
      <c r="C194" s="9"/>
      <c r="D194" s="24">
        <v>237940</v>
      </c>
      <c r="E194" s="24">
        <v>6923631</v>
      </c>
      <c r="F194" s="24">
        <v>72063</v>
      </c>
      <c r="G194" s="24">
        <v>71945</v>
      </c>
      <c r="H194" s="24">
        <v>56243</v>
      </c>
      <c r="I194" s="29">
        <f t="shared" si="4"/>
        <v>10</v>
      </c>
      <c r="J194" s="26">
        <v>0</v>
      </c>
      <c r="K194" s="27">
        <v>0</v>
      </c>
      <c r="L194" s="27">
        <v>0</v>
      </c>
      <c r="M194" s="27">
        <v>0</v>
      </c>
      <c r="N194" s="27">
        <v>0</v>
      </c>
      <c r="O194" s="30">
        <f t="shared" si="5"/>
      </c>
    </row>
    <row r="195" spans="1:15" ht="13.5" customHeight="1">
      <c r="A195" s="7"/>
      <c r="B195" s="23" t="s">
        <v>42</v>
      </c>
      <c r="C195" s="9"/>
      <c r="D195" s="24">
        <v>499637</v>
      </c>
      <c r="E195" s="24">
        <v>2221988</v>
      </c>
      <c r="F195" s="24">
        <v>29553</v>
      </c>
      <c r="G195" s="24">
        <v>29553</v>
      </c>
      <c r="H195" s="24">
        <v>24956</v>
      </c>
      <c r="I195" s="29">
        <f t="shared" si="4"/>
        <v>13</v>
      </c>
      <c r="J195" s="26">
        <v>0</v>
      </c>
      <c r="K195" s="27">
        <v>0</v>
      </c>
      <c r="L195" s="27">
        <v>0</v>
      </c>
      <c r="M195" s="27">
        <v>0</v>
      </c>
      <c r="N195" s="27">
        <v>0</v>
      </c>
      <c r="O195" s="30">
        <f t="shared" si="5"/>
      </c>
    </row>
    <row r="196" spans="1:15" ht="13.5" customHeight="1">
      <c r="A196" s="7"/>
      <c r="B196" s="23" t="s">
        <v>43</v>
      </c>
      <c r="C196" s="9"/>
      <c r="D196" s="24">
        <v>2334713</v>
      </c>
      <c r="E196" s="24">
        <v>14999477</v>
      </c>
      <c r="F196" s="24">
        <v>246197</v>
      </c>
      <c r="G196" s="24">
        <v>244335</v>
      </c>
      <c r="H196" s="24">
        <v>205641</v>
      </c>
      <c r="I196" s="29">
        <f t="shared" si="4"/>
        <v>16</v>
      </c>
      <c r="J196" s="26">
        <v>0</v>
      </c>
      <c r="K196" s="27">
        <v>0</v>
      </c>
      <c r="L196" s="27">
        <v>0</v>
      </c>
      <c r="M196" s="27">
        <v>0</v>
      </c>
      <c r="N196" s="27">
        <v>0</v>
      </c>
      <c r="O196" s="30">
        <f t="shared" si="5"/>
      </c>
    </row>
    <row r="197" spans="1:15" ht="13.5" customHeight="1">
      <c r="A197" s="36"/>
      <c r="B197" s="37" t="s">
        <v>44</v>
      </c>
      <c r="C197" s="38"/>
      <c r="D197" s="31">
        <v>1936956</v>
      </c>
      <c r="E197" s="31">
        <v>11642893</v>
      </c>
      <c r="F197" s="31">
        <v>267140</v>
      </c>
      <c r="G197" s="31">
        <v>266496</v>
      </c>
      <c r="H197" s="31">
        <v>216730</v>
      </c>
      <c r="I197" s="32">
        <f t="shared" si="4"/>
        <v>23</v>
      </c>
      <c r="J197" s="33">
        <v>0</v>
      </c>
      <c r="K197" s="34">
        <v>0</v>
      </c>
      <c r="L197" s="34">
        <v>0</v>
      </c>
      <c r="M197" s="34">
        <v>0</v>
      </c>
      <c r="N197" s="34">
        <v>0</v>
      </c>
      <c r="O197" s="35">
        <f t="shared" si="5"/>
      </c>
    </row>
    <row r="198" spans="1:15" ht="13.5" customHeight="1">
      <c r="A198" s="44"/>
      <c r="B198" s="45" t="s">
        <v>45</v>
      </c>
      <c r="C198" s="46"/>
      <c r="D198" s="47">
        <v>7271</v>
      </c>
      <c r="E198" s="47">
        <v>91205</v>
      </c>
      <c r="F198" s="47">
        <v>1763</v>
      </c>
      <c r="G198" s="47">
        <v>1763</v>
      </c>
      <c r="H198" s="47">
        <v>1424</v>
      </c>
      <c r="I198" s="48">
        <f t="shared" si="4"/>
        <v>19</v>
      </c>
      <c r="J198" s="49">
        <v>0</v>
      </c>
      <c r="K198" s="50">
        <v>0</v>
      </c>
      <c r="L198" s="50">
        <v>0</v>
      </c>
      <c r="M198" s="50">
        <v>0</v>
      </c>
      <c r="N198" s="50">
        <v>0</v>
      </c>
      <c r="O198" s="51">
        <f t="shared" si="5"/>
      </c>
    </row>
    <row r="199" spans="1:15" ht="13.5" customHeight="1">
      <c r="A199" s="7"/>
      <c r="B199" s="23" t="s">
        <v>46</v>
      </c>
      <c r="C199" s="9"/>
      <c r="D199" s="24">
        <v>991</v>
      </c>
      <c r="E199" s="24">
        <v>12684</v>
      </c>
      <c r="F199" s="24">
        <v>429</v>
      </c>
      <c r="G199" s="24">
        <v>429</v>
      </c>
      <c r="H199" s="24">
        <v>354</v>
      </c>
      <c r="I199" s="29">
        <f t="shared" si="4"/>
        <v>34</v>
      </c>
      <c r="J199" s="26">
        <v>0</v>
      </c>
      <c r="K199" s="27">
        <v>0</v>
      </c>
      <c r="L199" s="27">
        <v>0</v>
      </c>
      <c r="M199" s="27">
        <v>0</v>
      </c>
      <c r="N199" s="27">
        <v>0</v>
      </c>
      <c r="O199" s="30">
        <f t="shared" si="5"/>
      </c>
    </row>
    <row r="200" spans="1:15" ht="13.5" customHeight="1">
      <c r="A200" s="7"/>
      <c r="B200" s="23" t="s">
        <v>47</v>
      </c>
      <c r="C200" s="9"/>
      <c r="D200" s="24">
        <v>28414</v>
      </c>
      <c r="E200" s="24">
        <v>8979578</v>
      </c>
      <c r="F200" s="24">
        <v>201806</v>
      </c>
      <c r="G200" s="24">
        <v>201806</v>
      </c>
      <c r="H200" s="24">
        <v>177086</v>
      </c>
      <c r="I200" s="29">
        <f t="shared" si="4"/>
        <v>22</v>
      </c>
      <c r="J200" s="43">
        <v>0</v>
      </c>
      <c r="K200" s="27">
        <v>0</v>
      </c>
      <c r="L200" s="27">
        <v>0</v>
      </c>
      <c r="M200" s="27">
        <v>0</v>
      </c>
      <c r="N200" s="27">
        <v>0</v>
      </c>
      <c r="O200" s="30">
        <f t="shared" si="5"/>
      </c>
    </row>
    <row r="201" spans="1:15" ht="13.5" customHeight="1">
      <c r="A201" s="7"/>
      <c r="B201" s="23" t="s">
        <v>48</v>
      </c>
      <c r="C201" s="9"/>
      <c r="D201" s="24">
        <v>127808</v>
      </c>
      <c r="E201" s="24">
        <v>11154469</v>
      </c>
      <c r="F201" s="24">
        <v>205137</v>
      </c>
      <c r="G201" s="24">
        <v>205137</v>
      </c>
      <c r="H201" s="24">
        <v>177095</v>
      </c>
      <c r="I201" s="29">
        <f t="shared" si="4"/>
        <v>18</v>
      </c>
      <c r="J201" s="43">
        <v>0</v>
      </c>
      <c r="K201" s="27">
        <v>0</v>
      </c>
      <c r="L201" s="27">
        <v>0</v>
      </c>
      <c r="M201" s="27">
        <v>0</v>
      </c>
      <c r="N201" s="27">
        <v>0</v>
      </c>
      <c r="O201" s="30">
        <f t="shared" si="5"/>
      </c>
    </row>
    <row r="202" spans="1:15" ht="13.5" customHeight="1">
      <c r="A202" s="74"/>
      <c r="B202" s="75" t="s">
        <v>49</v>
      </c>
      <c r="C202" s="76"/>
      <c r="D202" s="77">
        <v>1159901</v>
      </c>
      <c r="E202" s="77">
        <v>12288200</v>
      </c>
      <c r="F202" s="77">
        <v>316048</v>
      </c>
      <c r="G202" s="77">
        <v>316048</v>
      </c>
      <c r="H202" s="77">
        <v>247056</v>
      </c>
      <c r="I202" s="86">
        <f t="shared" si="4"/>
        <v>26</v>
      </c>
      <c r="J202" s="87">
        <v>0</v>
      </c>
      <c r="K202" s="88">
        <v>0</v>
      </c>
      <c r="L202" s="88">
        <v>0</v>
      </c>
      <c r="M202" s="88">
        <v>0</v>
      </c>
      <c r="N202" s="88">
        <v>0</v>
      </c>
      <c r="O202" s="89">
        <f t="shared" si="5"/>
      </c>
    </row>
    <row r="203" spans="1:15" ht="13.5" customHeight="1">
      <c r="A203" s="90"/>
      <c r="B203" s="91" t="s">
        <v>50</v>
      </c>
      <c r="C203" s="92"/>
      <c r="D203" s="93">
        <v>181674</v>
      </c>
      <c r="E203" s="93">
        <v>1180089</v>
      </c>
      <c r="F203" s="93">
        <v>14052</v>
      </c>
      <c r="G203" s="93">
        <v>14052</v>
      </c>
      <c r="H203" s="93">
        <v>11198</v>
      </c>
      <c r="I203" s="94">
        <f t="shared" si="4"/>
        <v>12</v>
      </c>
      <c r="J203" s="95">
        <v>0</v>
      </c>
      <c r="K203" s="96">
        <v>0</v>
      </c>
      <c r="L203" s="96">
        <v>0</v>
      </c>
      <c r="M203" s="96">
        <v>0</v>
      </c>
      <c r="N203" s="96">
        <v>0</v>
      </c>
      <c r="O203" s="97">
        <f t="shared" si="5"/>
      </c>
    </row>
    <row r="204" spans="1:15" ht="13.5" customHeight="1">
      <c r="A204" s="7"/>
      <c r="B204" s="23" t="s">
        <v>51</v>
      </c>
      <c r="C204" s="9"/>
      <c r="D204" s="24">
        <v>1571408</v>
      </c>
      <c r="E204" s="24">
        <v>7417787</v>
      </c>
      <c r="F204" s="24">
        <v>185886</v>
      </c>
      <c r="G204" s="24">
        <v>185886</v>
      </c>
      <c r="H204" s="24">
        <v>162473</v>
      </c>
      <c r="I204" s="29">
        <f t="shared" si="4"/>
        <v>25</v>
      </c>
      <c r="J204" s="43">
        <v>0</v>
      </c>
      <c r="K204" s="27">
        <v>0</v>
      </c>
      <c r="L204" s="27">
        <v>0</v>
      </c>
      <c r="M204" s="27">
        <v>0</v>
      </c>
      <c r="N204" s="27">
        <v>0</v>
      </c>
      <c r="O204" s="30">
        <f t="shared" si="5"/>
      </c>
    </row>
    <row r="205" spans="1:15" ht="13.5" customHeight="1">
      <c r="A205" s="7"/>
      <c r="B205" s="23" t="s">
        <v>52</v>
      </c>
      <c r="C205" s="9"/>
      <c r="D205" s="24">
        <v>143902</v>
      </c>
      <c r="E205" s="24">
        <v>1724642</v>
      </c>
      <c r="F205" s="24">
        <v>32089</v>
      </c>
      <c r="G205" s="24">
        <v>32089</v>
      </c>
      <c r="H205" s="24">
        <v>23485</v>
      </c>
      <c r="I205" s="29">
        <f t="shared" si="4"/>
        <v>19</v>
      </c>
      <c r="J205" s="26">
        <v>0</v>
      </c>
      <c r="K205" s="27">
        <v>0</v>
      </c>
      <c r="L205" s="27">
        <v>0</v>
      </c>
      <c r="M205" s="27">
        <v>0</v>
      </c>
      <c r="N205" s="27">
        <v>0</v>
      </c>
      <c r="O205" s="30">
        <f t="shared" si="5"/>
      </c>
    </row>
    <row r="206" spans="1:15" ht="13.5" customHeight="1">
      <c r="A206" s="7"/>
      <c r="B206" s="23" t="s">
        <v>53</v>
      </c>
      <c r="C206" s="9"/>
      <c r="D206" s="24">
        <v>404394</v>
      </c>
      <c r="E206" s="24">
        <v>6295080</v>
      </c>
      <c r="F206" s="24">
        <v>154864</v>
      </c>
      <c r="G206" s="24">
        <v>154864</v>
      </c>
      <c r="H206" s="24">
        <v>127583</v>
      </c>
      <c r="I206" s="29">
        <f t="shared" si="4"/>
        <v>25</v>
      </c>
      <c r="J206" s="26">
        <v>0</v>
      </c>
      <c r="K206" s="27">
        <v>0</v>
      </c>
      <c r="L206" s="27">
        <v>0</v>
      </c>
      <c r="M206" s="27">
        <v>0</v>
      </c>
      <c r="N206" s="27">
        <v>0</v>
      </c>
      <c r="O206" s="30">
        <f t="shared" si="5"/>
      </c>
    </row>
    <row r="207" spans="1:15" ht="13.5" customHeight="1">
      <c r="A207" s="74"/>
      <c r="B207" s="75" t="s">
        <v>54</v>
      </c>
      <c r="C207" s="76"/>
      <c r="D207" s="77">
        <v>7469329</v>
      </c>
      <c r="E207" s="77">
        <v>7677029</v>
      </c>
      <c r="F207" s="77">
        <v>149993</v>
      </c>
      <c r="G207" s="77">
        <v>149993</v>
      </c>
      <c r="H207" s="77">
        <v>131996</v>
      </c>
      <c r="I207" s="86">
        <f t="shared" si="4"/>
        <v>20</v>
      </c>
      <c r="J207" s="98">
        <v>0</v>
      </c>
      <c r="K207" s="88">
        <v>0</v>
      </c>
      <c r="L207" s="88">
        <v>0</v>
      </c>
      <c r="M207" s="88">
        <v>0</v>
      </c>
      <c r="N207" s="88">
        <v>0</v>
      </c>
      <c r="O207" s="89">
        <f t="shared" si="5"/>
      </c>
    </row>
    <row r="208" spans="1:15" ht="13.5" customHeight="1">
      <c r="A208" s="7"/>
      <c r="B208" s="23" t="s">
        <v>55</v>
      </c>
      <c r="C208" s="9"/>
      <c r="D208" s="24">
        <v>1180248</v>
      </c>
      <c r="E208" s="24">
        <v>9097996</v>
      </c>
      <c r="F208" s="24">
        <v>114895</v>
      </c>
      <c r="G208" s="24">
        <v>114895</v>
      </c>
      <c r="H208" s="24">
        <v>92208</v>
      </c>
      <c r="I208" s="29">
        <f t="shared" si="4"/>
        <v>13</v>
      </c>
      <c r="J208" s="26">
        <v>16471</v>
      </c>
      <c r="K208" s="27">
        <v>95451</v>
      </c>
      <c r="L208" s="27">
        <v>53076</v>
      </c>
      <c r="M208" s="27">
        <v>34671</v>
      </c>
      <c r="N208" s="27">
        <v>33875</v>
      </c>
      <c r="O208" s="30">
        <f t="shared" si="5"/>
        <v>556</v>
      </c>
    </row>
    <row r="209" spans="1:15" ht="13.5" customHeight="1">
      <c r="A209" s="7"/>
      <c r="B209" s="23" t="s">
        <v>56</v>
      </c>
      <c r="C209" s="9"/>
      <c r="D209" s="24">
        <v>3649538</v>
      </c>
      <c r="E209" s="24">
        <v>44424362</v>
      </c>
      <c r="F209" s="24">
        <v>782320</v>
      </c>
      <c r="G209" s="24">
        <v>782299</v>
      </c>
      <c r="H209" s="24">
        <v>674759</v>
      </c>
      <c r="I209" s="29">
        <f t="shared" si="4"/>
        <v>18</v>
      </c>
      <c r="J209" s="26">
        <v>0</v>
      </c>
      <c r="K209" s="27">
        <v>0</v>
      </c>
      <c r="L209" s="27">
        <v>0</v>
      </c>
      <c r="M209" s="27">
        <v>0</v>
      </c>
      <c r="N209" s="27">
        <v>0</v>
      </c>
      <c r="O209" s="30">
        <f t="shared" si="5"/>
      </c>
    </row>
    <row r="210" spans="1:15" ht="13.5" customHeight="1">
      <c r="A210" s="7"/>
      <c r="B210" s="23" t="s">
        <v>57</v>
      </c>
      <c r="C210" s="9"/>
      <c r="D210" s="24">
        <v>34127</v>
      </c>
      <c r="E210" s="24">
        <v>54841</v>
      </c>
      <c r="F210" s="24">
        <v>559</v>
      </c>
      <c r="G210" s="24">
        <v>559</v>
      </c>
      <c r="H210" s="24">
        <v>414</v>
      </c>
      <c r="I210" s="29">
        <f t="shared" si="4"/>
        <v>10</v>
      </c>
      <c r="J210" s="26">
        <v>0</v>
      </c>
      <c r="K210" s="27">
        <v>0</v>
      </c>
      <c r="L210" s="27">
        <v>0</v>
      </c>
      <c r="M210" s="27">
        <v>0</v>
      </c>
      <c r="N210" s="27">
        <v>0</v>
      </c>
      <c r="O210" s="30">
        <f t="shared" si="5"/>
      </c>
    </row>
    <row r="211" spans="1:15" ht="13.5" customHeight="1">
      <c r="A211" s="7"/>
      <c r="B211" s="23" t="s">
        <v>58</v>
      </c>
      <c r="C211" s="9"/>
      <c r="D211" s="24">
        <v>583525</v>
      </c>
      <c r="E211" s="24">
        <v>9988247</v>
      </c>
      <c r="F211" s="24">
        <v>180752</v>
      </c>
      <c r="G211" s="24">
        <v>180752</v>
      </c>
      <c r="H211" s="24">
        <v>151455</v>
      </c>
      <c r="I211" s="29">
        <f t="shared" si="4"/>
        <v>18</v>
      </c>
      <c r="J211" s="26">
        <v>0</v>
      </c>
      <c r="K211" s="27">
        <v>0</v>
      </c>
      <c r="L211" s="27">
        <v>0</v>
      </c>
      <c r="M211" s="27">
        <v>0</v>
      </c>
      <c r="N211" s="27">
        <v>0</v>
      </c>
      <c r="O211" s="30">
        <f t="shared" si="5"/>
      </c>
    </row>
    <row r="212" spans="1:15" ht="13.5" customHeight="1">
      <c r="A212" s="78"/>
      <c r="B212" s="79" t="s">
        <v>59</v>
      </c>
      <c r="C212" s="80"/>
      <c r="D212" s="81">
        <v>1806133</v>
      </c>
      <c r="E212" s="81">
        <v>20188999</v>
      </c>
      <c r="F212" s="81">
        <v>315743</v>
      </c>
      <c r="G212" s="81">
        <v>315740</v>
      </c>
      <c r="H212" s="81">
        <v>256041</v>
      </c>
      <c r="I212" s="82">
        <f t="shared" si="4"/>
        <v>16</v>
      </c>
      <c r="J212" s="83">
        <v>0</v>
      </c>
      <c r="K212" s="84">
        <v>0</v>
      </c>
      <c r="L212" s="84">
        <v>0</v>
      </c>
      <c r="M212" s="84">
        <v>0</v>
      </c>
      <c r="N212" s="84">
        <v>0</v>
      </c>
      <c r="O212" s="85">
        <f t="shared" si="5"/>
      </c>
    </row>
    <row r="213" spans="1:15" ht="13.5" customHeight="1">
      <c r="A213" s="52"/>
      <c r="B213" s="53" t="s">
        <v>60</v>
      </c>
      <c r="C213" s="54"/>
      <c r="D213" s="55">
        <f>SUM(D153:D154)</f>
        <v>43096571</v>
      </c>
      <c r="E213" s="55">
        <f>SUM(E153:E154)</f>
        <v>91478586</v>
      </c>
      <c r="F213" s="55">
        <f>SUM(F153:F154)</f>
        <v>1891753</v>
      </c>
      <c r="G213" s="55">
        <f>SUM(G153:G154)</f>
        <v>1891571</v>
      </c>
      <c r="H213" s="55">
        <f>SUM(H153:H154)</f>
        <v>1557886</v>
      </c>
      <c r="I213" s="25">
        <f>IF(E213=0,"",ROUND(F213/E213*1000,0))</f>
        <v>21</v>
      </c>
      <c r="J213" s="56">
        <f>SUM(J153:J154)</f>
        <v>53310</v>
      </c>
      <c r="K213" s="55">
        <f>SUM(K153:K154)</f>
        <v>5994812</v>
      </c>
      <c r="L213" s="55">
        <f>SUM(L153:L154)</f>
        <v>10728547</v>
      </c>
      <c r="M213" s="55">
        <f>SUM(M153:M154)</f>
        <v>7324648</v>
      </c>
      <c r="N213" s="55">
        <f>SUM(N153:N154)</f>
        <v>7232321</v>
      </c>
      <c r="O213" s="55">
        <f>IF(K213=0,"",ROUND(L213/K213*1000,0))</f>
        <v>1790</v>
      </c>
    </row>
    <row r="214" spans="1:15" ht="13.5" customHeight="1">
      <c r="A214" s="7"/>
      <c r="B214" s="23" t="s">
        <v>95</v>
      </c>
      <c r="C214" s="9"/>
      <c r="D214" s="57">
        <f>SUM(D155:D180)</f>
        <v>104212640</v>
      </c>
      <c r="E214" s="57">
        <f>SUM(E155:E180)</f>
        <v>547766936</v>
      </c>
      <c r="F214" s="57">
        <f>SUM(F155:F180)</f>
        <v>11836762</v>
      </c>
      <c r="G214" s="57">
        <f>SUM(G155:G180)</f>
        <v>11836640</v>
      </c>
      <c r="H214" s="57">
        <f>SUM(H155:H180)</f>
        <v>10324222</v>
      </c>
      <c r="I214" s="29">
        <f>IF(E214=0,"",ROUND(F214/E214*1000,0))</f>
        <v>22</v>
      </c>
      <c r="J214" s="58">
        <f>SUM(J155:J180)</f>
        <v>363054</v>
      </c>
      <c r="K214" s="57">
        <f>SUM(K155:K180)</f>
        <v>3897303</v>
      </c>
      <c r="L214" s="57">
        <f>SUM(L155:L180)</f>
        <v>3099588</v>
      </c>
      <c r="M214" s="57">
        <f>SUM(M155:M180)</f>
        <v>2192729</v>
      </c>
      <c r="N214" s="57">
        <f>SUM(N155:N180)</f>
        <v>2135462</v>
      </c>
      <c r="O214" s="57">
        <f>IF(K214=0,"",ROUND(L214/K214*1000,0))</f>
        <v>795</v>
      </c>
    </row>
    <row r="215" spans="1:15" ht="13.5" customHeight="1">
      <c r="A215" s="7"/>
      <c r="B215" s="23" t="s">
        <v>96</v>
      </c>
      <c r="C215" s="9"/>
      <c r="D215" s="57">
        <f>SUM(D181:D212)</f>
        <v>58683466</v>
      </c>
      <c r="E215" s="57">
        <f>SUM(E181:E212)</f>
        <v>248106851</v>
      </c>
      <c r="F215" s="57">
        <f>SUM(F181:F212)</f>
        <v>4550820</v>
      </c>
      <c r="G215" s="57">
        <f>SUM(G181:G212)</f>
        <v>4548170</v>
      </c>
      <c r="H215" s="57">
        <f>SUM(H181:H212)</f>
        <v>3810823</v>
      </c>
      <c r="I215" s="29">
        <f>IF(E215=0,"",ROUND(F215/E215*1000,0))</f>
        <v>18</v>
      </c>
      <c r="J215" s="58">
        <f>SUM(J181:J212)</f>
        <v>90698</v>
      </c>
      <c r="K215" s="57">
        <f>SUM(K181:K212)</f>
        <v>424854</v>
      </c>
      <c r="L215" s="57">
        <f>SUM(L181:L212)</f>
        <v>497147</v>
      </c>
      <c r="M215" s="57">
        <f>SUM(M181:M212)</f>
        <v>335280</v>
      </c>
      <c r="N215" s="57">
        <f>SUM(N181:N212)</f>
        <v>324329</v>
      </c>
      <c r="O215" s="57">
        <f>IF(K215=0,"",ROUND(L215/K215*1000,0))</f>
        <v>1170</v>
      </c>
    </row>
    <row r="216" spans="1:15" ht="13.5" customHeight="1">
      <c r="A216" s="59"/>
      <c r="B216" s="60" t="s">
        <v>97</v>
      </c>
      <c r="C216" s="61"/>
      <c r="D216" s="62">
        <f>SUM(D213:D215)</f>
        <v>205992677</v>
      </c>
      <c r="E216" s="62">
        <f>SUM(E213:E215)</f>
        <v>887352373</v>
      </c>
      <c r="F216" s="62">
        <f>SUM(F213:F215)</f>
        <v>18279335</v>
      </c>
      <c r="G216" s="62">
        <f>SUM(G213:G215)</f>
        <v>18276381</v>
      </c>
      <c r="H216" s="62">
        <f>SUM(H213:H215)</f>
        <v>15692931</v>
      </c>
      <c r="I216" s="63">
        <f>IF(E216=0,"",ROUND(F216/E216*1000,0))</f>
        <v>21</v>
      </c>
      <c r="J216" s="64">
        <f>SUM(J213:J215)</f>
        <v>507062</v>
      </c>
      <c r="K216" s="62">
        <f>SUM(K213:K215)</f>
        <v>10316969</v>
      </c>
      <c r="L216" s="62">
        <f>SUM(L213:L215)</f>
        <v>14325282</v>
      </c>
      <c r="M216" s="62">
        <f>SUM(M213:M215)</f>
        <v>9852657</v>
      </c>
      <c r="N216" s="62">
        <f>SUM(N213:N215)</f>
        <v>9692112</v>
      </c>
      <c r="O216" s="62">
        <f>IF(K216=0,"",ROUND(L216/K216*1000,0))</f>
        <v>1389</v>
      </c>
    </row>
    <row r="217" spans="1:15" ht="13.5" customHeight="1">
      <c r="A217" s="8"/>
      <c r="B217" s="8"/>
      <c r="C217" s="8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</row>
    <row r="218" spans="1:15" ht="13.5" customHeight="1">
      <c r="A218" s="8"/>
      <c r="B218" s="8"/>
      <c r="C218" s="8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</row>
    <row r="219" spans="1:15" ht="13.5" customHeight="1">
      <c r="A219" s="3"/>
      <c r="B219" s="1"/>
      <c r="C219" s="2"/>
      <c r="D219" s="2"/>
      <c r="E219" s="2"/>
      <c r="F219" s="2"/>
      <c r="G219" s="2"/>
      <c r="H219" s="2"/>
      <c r="I219" s="2"/>
      <c r="J219" s="4"/>
      <c r="K219" s="4"/>
      <c r="L219" s="4"/>
      <c r="M219" s="4"/>
      <c r="N219" s="4"/>
      <c r="O219" s="4"/>
    </row>
    <row r="220" spans="1:15" ht="10.5" customHeight="1">
      <c r="A220" s="117" t="s">
        <v>122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</row>
    <row r="221" spans="1:15" ht="13.5" customHeight="1">
      <c r="A221" s="5"/>
      <c r="B221" s="130" t="s">
        <v>0</v>
      </c>
      <c r="C221" s="6"/>
      <c r="D221" s="124" t="s">
        <v>64</v>
      </c>
      <c r="E221" s="125"/>
      <c r="F221" s="125"/>
      <c r="G221" s="125"/>
      <c r="H221" s="125"/>
      <c r="I221" s="126"/>
      <c r="J221" s="121" t="s">
        <v>78</v>
      </c>
      <c r="K221" s="128"/>
      <c r="L221" s="128"/>
      <c r="M221" s="128"/>
      <c r="N221" s="128"/>
      <c r="O221" s="129"/>
    </row>
    <row r="222" spans="1:15" ht="13.5" customHeight="1">
      <c r="A222" s="7"/>
      <c r="B222" s="131"/>
      <c r="C222" s="9"/>
      <c r="D222" s="10" t="s">
        <v>99</v>
      </c>
      <c r="E222" s="10" t="s">
        <v>100</v>
      </c>
      <c r="F222" s="10" t="s">
        <v>101</v>
      </c>
      <c r="G222" s="11" t="s">
        <v>102</v>
      </c>
      <c r="H222" s="12"/>
      <c r="I222" s="13" t="s">
        <v>103</v>
      </c>
      <c r="J222" s="10" t="s">
        <v>99</v>
      </c>
      <c r="K222" s="10" t="s">
        <v>100</v>
      </c>
      <c r="L222" s="10" t="s">
        <v>101</v>
      </c>
      <c r="M222" s="11" t="s">
        <v>102</v>
      </c>
      <c r="N222" s="12"/>
      <c r="O222" s="14" t="s">
        <v>103</v>
      </c>
    </row>
    <row r="223" spans="1:15" ht="13.5" customHeight="1">
      <c r="A223" s="7"/>
      <c r="B223" s="131"/>
      <c r="C223" s="9"/>
      <c r="D223" s="15"/>
      <c r="E223" s="15" t="s">
        <v>104</v>
      </c>
      <c r="F223" s="15" t="s">
        <v>105</v>
      </c>
      <c r="G223" s="15"/>
      <c r="H223" s="114" t="s">
        <v>77</v>
      </c>
      <c r="I223" s="16" t="s">
        <v>87</v>
      </c>
      <c r="J223" s="15"/>
      <c r="K223" s="15" t="s">
        <v>88</v>
      </c>
      <c r="L223" s="15" t="s">
        <v>89</v>
      </c>
      <c r="M223" s="15"/>
      <c r="N223" s="114" t="s">
        <v>77</v>
      </c>
      <c r="O223" s="17" t="s">
        <v>87</v>
      </c>
    </row>
    <row r="224" spans="1:15" ht="13.5" customHeight="1">
      <c r="A224" s="18"/>
      <c r="B224" s="132"/>
      <c r="C224" s="19"/>
      <c r="D224" s="20" t="s">
        <v>90</v>
      </c>
      <c r="E224" s="20" t="s">
        <v>90</v>
      </c>
      <c r="F224" s="20" t="s">
        <v>91</v>
      </c>
      <c r="G224" s="20" t="s">
        <v>91</v>
      </c>
      <c r="H224" s="115" t="s">
        <v>116</v>
      </c>
      <c r="I224" s="21" t="s">
        <v>92</v>
      </c>
      <c r="J224" s="20" t="s">
        <v>93</v>
      </c>
      <c r="K224" s="20" t="s">
        <v>93</v>
      </c>
      <c r="L224" s="20" t="s">
        <v>94</v>
      </c>
      <c r="M224" s="20" t="s">
        <v>94</v>
      </c>
      <c r="N224" s="115" t="s">
        <v>116</v>
      </c>
      <c r="O224" s="22" t="s">
        <v>92</v>
      </c>
    </row>
    <row r="225" spans="1:15" ht="13.5" customHeight="1">
      <c r="A225" s="7"/>
      <c r="B225" s="23" t="s">
        <v>1</v>
      </c>
      <c r="C225" s="9"/>
      <c r="D225" s="99" t="s">
        <v>106</v>
      </c>
      <c r="E225" s="24">
        <v>46886965</v>
      </c>
      <c r="F225" s="24">
        <v>1705039122</v>
      </c>
      <c r="G225" s="24">
        <v>283295794</v>
      </c>
      <c r="H225" s="24">
        <v>281986321</v>
      </c>
      <c r="I225" s="25">
        <f aca="true" t="shared" si="6" ref="I225:I284">IF(E225=0,"",ROUND(F225/E225*1000,0))</f>
        <v>36365</v>
      </c>
      <c r="J225" s="105" t="s">
        <v>106</v>
      </c>
      <c r="K225" s="27">
        <v>12354573</v>
      </c>
      <c r="L225" s="27">
        <v>345093002</v>
      </c>
      <c r="M225" s="27">
        <v>114501723</v>
      </c>
      <c r="N225" s="27">
        <v>114441114</v>
      </c>
      <c r="O225" s="28">
        <f aca="true" t="shared" si="7" ref="O225:O284">IF(K225=0,"",ROUND(L225/K225*1000,0))</f>
        <v>27932</v>
      </c>
    </row>
    <row r="226" spans="1:15" ht="13.5" customHeight="1">
      <c r="A226" s="7"/>
      <c r="B226" s="23" t="s">
        <v>2</v>
      </c>
      <c r="C226" s="9"/>
      <c r="D226" s="99" t="s">
        <v>65</v>
      </c>
      <c r="E226" s="24">
        <v>51761175</v>
      </c>
      <c r="F226" s="24">
        <v>3426957307</v>
      </c>
      <c r="G226" s="24">
        <v>531345704</v>
      </c>
      <c r="H226" s="24">
        <v>530958168</v>
      </c>
      <c r="I226" s="29">
        <f t="shared" si="6"/>
        <v>66207</v>
      </c>
      <c r="J226" s="105" t="s">
        <v>65</v>
      </c>
      <c r="K226" s="27">
        <v>10583120</v>
      </c>
      <c r="L226" s="27">
        <v>506423747</v>
      </c>
      <c r="M226" s="27">
        <v>155581540</v>
      </c>
      <c r="N226" s="27">
        <v>155541932</v>
      </c>
      <c r="O226" s="30">
        <f t="shared" si="7"/>
        <v>47852</v>
      </c>
    </row>
    <row r="227" spans="1:15" ht="13.5" customHeight="1">
      <c r="A227" s="7"/>
      <c r="B227" s="23" t="s">
        <v>3</v>
      </c>
      <c r="C227" s="9"/>
      <c r="D227" s="99" t="s">
        <v>65</v>
      </c>
      <c r="E227" s="24">
        <v>7901665</v>
      </c>
      <c r="F227" s="24">
        <v>128667819</v>
      </c>
      <c r="G227" s="24">
        <v>21190454</v>
      </c>
      <c r="H227" s="24">
        <v>20706812</v>
      </c>
      <c r="I227" s="29">
        <f t="shared" si="6"/>
        <v>16284</v>
      </c>
      <c r="J227" s="105" t="s">
        <v>65</v>
      </c>
      <c r="K227" s="27">
        <v>3688249</v>
      </c>
      <c r="L227" s="27">
        <v>51654085</v>
      </c>
      <c r="M227" s="27">
        <v>16935885</v>
      </c>
      <c r="N227" s="27">
        <v>16901746</v>
      </c>
      <c r="O227" s="30">
        <f t="shared" si="7"/>
        <v>14005</v>
      </c>
    </row>
    <row r="228" spans="1:15" ht="13.5" customHeight="1">
      <c r="A228" s="7"/>
      <c r="B228" s="23" t="s">
        <v>4</v>
      </c>
      <c r="C228" s="9"/>
      <c r="D228" s="99" t="s">
        <v>65</v>
      </c>
      <c r="E228" s="24">
        <v>16023557</v>
      </c>
      <c r="F228" s="24">
        <v>419345243</v>
      </c>
      <c r="G228" s="24">
        <v>67568542</v>
      </c>
      <c r="H228" s="24">
        <v>67283390</v>
      </c>
      <c r="I228" s="29">
        <f t="shared" si="6"/>
        <v>26171</v>
      </c>
      <c r="J228" s="105" t="s">
        <v>65</v>
      </c>
      <c r="K228" s="27">
        <v>11590756</v>
      </c>
      <c r="L228" s="27">
        <v>198699518</v>
      </c>
      <c r="M228" s="27">
        <v>64153381</v>
      </c>
      <c r="N228" s="27">
        <v>64071161</v>
      </c>
      <c r="O228" s="30">
        <f t="shared" si="7"/>
        <v>17143</v>
      </c>
    </row>
    <row r="229" spans="1:15" ht="13.5" customHeight="1">
      <c r="A229" s="74"/>
      <c r="B229" s="75" t="s">
        <v>5</v>
      </c>
      <c r="C229" s="76"/>
      <c r="D229" s="100" t="s">
        <v>65</v>
      </c>
      <c r="E229" s="31">
        <v>3759571</v>
      </c>
      <c r="F229" s="31">
        <v>57551605</v>
      </c>
      <c r="G229" s="31">
        <v>9137215</v>
      </c>
      <c r="H229" s="31">
        <v>8881799</v>
      </c>
      <c r="I229" s="32">
        <f t="shared" si="6"/>
        <v>15308</v>
      </c>
      <c r="J229" s="106" t="s">
        <v>65</v>
      </c>
      <c r="K229" s="34">
        <v>2681367</v>
      </c>
      <c r="L229" s="34">
        <v>35658800</v>
      </c>
      <c r="M229" s="34">
        <v>11297593</v>
      </c>
      <c r="N229" s="34">
        <v>11276385</v>
      </c>
      <c r="O229" s="35">
        <f t="shared" si="7"/>
        <v>13299</v>
      </c>
    </row>
    <row r="230" spans="1:15" ht="13.5" customHeight="1">
      <c r="A230" s="7"/>
      <c r="B230" s="23" t="s">
        <v>6</v>
      </c>
      <c r="C230" s="9"/>
      <c r="D230" s="99" t="s">
        <v>65</v>
      </c>
      <c r="E230" s="24">
        <v>8270333</v>
      </c>
      <c r="F230" s="24">
        <v>117272673</v>
      </c>
      <c r="G230" s="24">
        <v>18877015</v>
      </c>
      <c r="H230" s="24">
        <v>18306103</v>
      </c>
      <c r="I230" s="29">
        <f t="shared" si="6"/>
        <v>14180</v>
      </c>
      <c r="J230" s="105" t="s">
        <v>65</v>
      </c>
      <c r="K230" s="27">
        <v>6596490</v>
      </c>
      <c r="L230" s="27">
        <v>70779945</v>
      </c>
      <c r="M230" s="27">
        <v>22729584</v>
      </c>
      <c r="N230" s="27">
        <v>22680971</v>
      </c>
      <c r="O230" s="30">
        <f t="shared" si="7"/>
        <v>10730</v>
      </c>
    </row>
    <row r="231" spans="1:15" ht="13.5" customHeight="1">
      <c r="A231" s="7"/>
      <c r="B231" s="23" t="s">
        <v>7</v>
      </c>
      <c r="C231" s="9"/>
      <c r="D231" s="99" t="s">
        <v>65</v>
      </c>
      <c r="E231" s="24">
        <v>3021129</v>
      </c>
      <c r="F231" s="24">
        <v>35740595</v>
      </c>
      <c r="G231" s="24">
        <v>5462131</v>
      </c>
      <c r="H231" s="24">
        <v>5131742</v>
      </c>
      <c r="I231" s="29">
        <f t="shared" si="6"/>
        <v>11830</v>
      </c>
      <c r="J231" s="105" t="s">
        <v>65</v>
      </c>
      <c r="K231" s="27">
        <v>2579834</v>
      </c>
      <c r="L231" s="27">
        <v>27381500</v>
      </c>
      <c r="M231" s="27">
        <v>8235058</v>
      </c>
      <c r="N231" s="27">
        <v>8212940</v>
      </c>
      <c r="O231" s="30">
        <f t="shared" si="7"/>
        <v>10614</v>
      </c>
    </row>
    <row r="232" spans="1:15" ht="13.5" customHeight="1">
      <c r="A232" s="7"/>
      <c r="B232" s="23" t="s">
        <v>8</v>
      </c>
      <c r="C232" s="9"/>
      <c r="D232" s="99" t="s">
        <v>65</v>
      </c>
      <c r="E232" s="24">
        <v>4257885</v>
      </c>
      <c r="F232" s="24">
        <v>57119868</v>
      </c>
      <c r="G232" s="24">
        <v>9346380</v>
      </c>
      <c r="H232" s="24">
        <v>9058198</v>
      </c>
      <c r="I232" s="29">
        <f t="shared" si="6"/>
        <v>13415</v>
      </c>
      <c r="J232" s="105" t="s">
        <v>65</v>
      </c>
      <c r="K232" s="27">
        <v>4111089</v>
      </c>
      <c r="L232" s="27">
        <v>48695902</v>
      </c>
      <c r="M232" s="27">
        <v>15932915</v>
      </c>
      <c r="N232" s="27">
        <v>15867908</v>
      </c>
      <c r="O232" s="30">
        <f t="shared" si="7"/>
        <v>11845</v>
      </c>
    </row>
    <row r="233" spans="1:15" ht="13.5" customHeight="1">
      <c r="A233" s="7"/>
      <c r="B233" s="23" t="s">
        <v>9</v>
      </c>
      <c r="C233" s="9"/>
      <c r="D233" s="99" t="s">
        <v>65</v>
      </c>
      <c r="E233" s="24">
        <v>4531039</v>
      </c>
      <c r="F233" s="24">
        <v>44731040</v>
      </c>
      <c r="G233" s="24">
        <v>7263835</v>
      </c>
      <c r="H233" s="24">
        <v>7021735</v>
      </c>
      <c r="I233" s="29">
        <f t="shared" si="6"/>
        <v>9872</v>
      </c>
      <c r="J233" s="105" t="s">
        <v>65</v>
      </c>
      <c r="K233" s="27">
        <v>5200571</v>
      </c>
      <c r="L233" s="27">
        <v>44717556</v>
      </c>
      <c r="M233" s="27">
        <v>14521168</v>
      </c>
      <c r="N233" s="27">
        <v>14441382</v>
      </c>
      <c r="O233" s="30">
        <f t="shared" si="7"/>
        <v>8599</v>
      </c>
    </row>
    <row r="234" spans="1:15" ht="13.5" customHeight="1">
      <c r="A234" s="36"/>
      <c r="B234" s="37" t="s">
        <v>10</v>
      </c>
      <c r="C234" s="38"/>
      <c r="D234" s="100" t="s">
        <v>65</v>
      </c>
      <c r="E234" s="31">
        <v>2954798</v>
      </c>
      <c r="F234" s="31">
        <v>45340686</v>
      </c>
      <c r="G234" s="31">
        <v>7041831</v>
      </c>
      <c r="H234" s="31">
        <v>6964722</v>
      </c>
      <c r="I234" s="32">
        <f t="shared" si="6"/>
        <v>15345</v>
      </c>
      <c r="J234" s="106" t="s">
        <v>65</v>
      </c>
      <c r="K234" s="34">
        <v>2846967</v>
      </c>
      <c r="L234" s="34">
        <v>38048162</v>
      </c>
      <c r="M234" s="34">
        <v>11906260</v>
      </c>
      <c r="N234" s="34">
        <v>11887470</v>
      </c>
      <c r="O234" s="35">
        <f t="shared" si="7"/>
        <v>13364</v>
      </c>
    </row>
    <row r="235" spans="1:15" ht="13.5" customHeight="1">
      <c r="A235" s="7"/>
      <c r="B235" s="23" t="s">
        <v>11</v>
      </c>
      <c r="C235" s="9"/>
      <c r="D235" s="99" t="s">
        <v>65</v>
      </c>
      <c r="E235" s="24">
        <v>2125690</v>
      </c>
      <c r="F235" s="24">
        <v>28764189</v>
      </c>
      <c r="G235" s="24">
        <v>4746018</v>
      </c>
      <c r="H235" s="24">
        <v>4562169</v>
      </c>
      <c r="I235" s="29">
        <f t="shared" si="6"/>
        <v>13532</v>
      </c>
      <c r="J235" s="105" t="s">
        <v>65</v>
      </c>
      <c r="K235" s="27">
        <v>1695959</v>
      </c>
      <c r="L235" s="27">
        <v>21265880</v>
      </c>
      <c r="M235" s="27">
        <v>6997797</v>
      </c>
      <c r="N235" s="27">
        <v>6974451</v>
      </c>
      <c r="O235" s="30">
        <f t="shared" si="7"/>
        <v>12539</v>
      </c>
    </row>
    <row r="236" spans="1:15" ht="13.5" customHeight="1">
      <c r="A236" s="7"/>
      <c r="B236" s="23" t="s">
        <v>12</v>
      </c>
      <c r="C236" s="9"/>
      <c r="D236" s="99" t="s">
        <v>65</v>
      </c>
      <c r="E236" s="24">
        <v>4769091</v>
      </c>
      <c r="F236" s="24">
        <v>73154240</v>
      </c>
      <c r="G236" s="24">
        <v>11259811</v>
      </c>
      <c r="H236" s="24">
        <v>11078040</v>
      </c>
      <c r="I236" s="29">
        <f t="shared" si="6"/>
        <v>15339</v>
      </c>
      <c r="J236" s="105" t="s">
        <v>65</v>
      </c>
      <c r="K236" s="27">
        <v>4045477</v>
      </c>
      <c r="L236" s="27">
        <v>48133423</v>
      </c>
      <c r="M236" s="27">
        <v>14664592</v>
      </c>
      <c r="N236" s="27">
        <v>14646068</v>
      </c>
      <c r="O236" s="30">
        <f t="shared" si="7"/>
        <v>11898</v>
      </c>
    </row>
    <row r="237" spans="1:15" ht="13.5" customHeight="1">
      <c r="A237" s="7"/>
      <c r="B237" s="23" t="s">
        <v>13</v>
      </c>
      <c r="C237" s="9"/>
      <c r="D237" s="99" t="s">
        <v>65</v>
      </c>
      <c r="E237" s="24">
        <v>2018708</v>
      </c>
      <c r="F237" s="24">
        <v>21267892</v>
      </c>
      <c r="G237" s="24">
        <v>3389621</v>
      </c>
      <c r="H237" s="24">
        <v>3278475</v>
      </c>
      <c r="I237" s="29">
        <f t="shared" si="6"/>
        <v>10535</v>
      </c>
      <c r="J237" s="105" t="s">
        <v>65</v>
      </c>
      <c r="K237" s="27">
        <v>2407106</v>
      </c>
      <c r="L237" s="27">
        <v>21717776</v>
      </c>
      <c r="M237" s="27">
        <v>6849471</v>
      </c>
      <c r="N237" s="27">
        <v>6816963</v>
      </c>
      <c r="O237" s="30">
        <f t="shared" si="7"/>
        <v>9022</v>
      </c>
    </row>
    <row r="238" spans="1:15" ht="13.5" customHeight="1">
      <c r="A238" s="7"/>
      <c r="B238" s="23" t="s">
        <v>14</v>
      </c>
      <c r="C238" s="9"/>
      <c r="D238" s="99" t="s">
        <v>65</v>
      </c>
      <c r="E238" s="24">
        <v>2868329</v>
      </c>
      <c r="F238" s="24">
        <v>57112651</v>
      </c>
      <c r="G238" s="24">
        <v>9498995</v>
      </c>
      <c r="H238" s="39">
        <v>9376691</v>
      </c>
      <c r="I238" s="29">
        <f t="shared" si="6"/>
        <v>19911</v>
      </c>
      <c r="J238" s="105" t="s">
        <v>65</v>
      </c>
      <c r="K238" s="27">
        <v>1156949</v>
      </c>
      <c r="L238" s="27">
        <v>20528551</v>
      </c>
      <c r="M238" s="27">
        <v>6819348</v>
      </c>
      <c r="N238" s="27">
        <v>6811022</v>
      </c>
      <c r="O238" s="30">
        <f t="shared" si="7"/>
        <v>17744</v>
      </c>
    </row>
    <row r="239" spans="1:15" ht="13.5" customHeight="1">
      <c r="A239" s="36"/>
      <c r="B239" s="37" t="s">
        <v>15</v>
      </c>
      <c r="C239" s="38"/>
      <c r="D239" s="100" t="s">
        <v>65</v>
      </c>
      <c r="E239" s="31">
        <v>3429287</v>
      </c>
      <c r="F239" s="31">
        <v>96549783</v>
      </c>
      <c r="G239" s="31">
        <v>15336807</v>
      </c>
      <c r="H239" s="31">
        <v>15322467</v>
      </c>
      <c r="I239" s="32">
        <f t="shared" si="6"/>
        <v>28154</v>
      </c>
      <c r="J239" s="106" t="s">
        <v>65</v>
      </c>
      <c r="K239" s="34">
        <v>2624927</v>
      </c>
      <c r="L239" s="34">
        <v>52516147</v>
      </c>
      <c r="M239" s="34">
        <v>16997597</v>
      </c>
      <c r="N239" s="34">
        <v>16987641</v>
      </c>
      <c r="O239" s="35">
        <f t="shared" si="7"/>
        <v>20007</v>
      </c>
    </row>
    <row r="240" spans="1:15" ht="13.5" customHeight="1">
      <c r="A240" s="7"/>
      <c r="B240" s="23" t="s">
        <v>16</v>
      </c>
      <c r="C240" s="9"/>
      <c r="D240" s="99" t="s">
        <v>65</v>
      </c>
      <c r="E240" s="24">
        <v>5290929</v>
      </c>
      <c r="F240" s="24">
        <v>174656487</v>
      </c>
      <c r="G240" s="24">
        <v>26458718</v>
      </c>
      <c r="H240" s="24">
        <v>26426829</v>
      </c>
      <c r="I240" s="29">
        <f t="shared" si="6"/>
        <v>33011</v>
      </c>
      <c r="J240" s="105" t="s">
        <v>65</v>
      </c>
      <c r="K240" s="27">
        <v>2546090</v>
      </c>
      <c r="L240" s="27">
        <v>63853665</v>
      </c>
      <c r="M240" s="27">
        <v>19358628</v>
      </c>
      <c r="N240" s="27">
        <v>19351596</v>
      </c>
      <c r="O240" s="30">
        <f t="shared" si="7"/>
        <v>25079</v>
      </c>
    </row>
    <row r="241" spans="1:15" ht="13.5" customHeight="1">
      <c r="A241" s="7"/>
      <c r="B241" s="23" t="s">
        <v>17</v>
      </c>
      <c r="C241" s="9"/>
      <c r="D241" s="99" t="s">
        <v>65</v>
      </c>
      <c r="E241" s="24">
        <v>4524579</v>
      </c>
      <c r="F241" s="24">
        <v>244966581</v>
      </c>
      <c r="G241" s="24">
        <v>36875486</v>
      </c>
      <c r="H241" s="24">
        <v>36866381</v>
      </c>
      <c r="I241" s="29">
        <f t="shared" si="6"/>
        <v>54141</v>
      </c>
      <c r="J241" s="105" t="s">
        <v>65</v>
      </c>
      <c r="K241" s="27">
        <v>887548</v>
      </c>
      <c r="L241" s="27">
        <v>45033357</v>
      </c>
      <c r="M241" s="27">
        <v>13540784</v>
      </c>
      <c r="N241" s="27">
        <v>13537759</v>
      </c>
      <c r="O241" s="30">
        <f t="shared" si="7"/>
        <v>50739</v>
      </c>
    </row>
    <row r="242" spans="1:15" ht="13.5" customHeight="1">
      <c r="A242" s="7"/>
      <c r="B242" s="23" t="s">
        <v>18</v>
      </c>
      <c r="C242" s="9"/>
      <c r="D242" s="99" t="s">
        <v>65</v>
      </c>
      <c r="E242" s="24">
        <v>4470088</v>
      </c>
      <c r="F242" s="24">
        <v>216842975</v>
      </c>
      <c r="G242" s="24">
        <v>32544560</v>
      </c>
      <c r="H242" s="24">
        <v>32535144</v>
      </c>
      <c r="I242" s="29">
        <f t="shared" si="6"/>
        <v>48510</v>
      </c>
      <c r="J242" s="105" t="s">
        <v>65</v>
      </c>
      <c r="K242" s="27">
        <v>1155286</v>
      </c>
      <c r="L242" s="27">
        <v>49059027</v>
      </c>
      <c r="M242" s="27">
        <v>14799960</v>
      </c>
      <c r="N242" s="27">
        <v>14793638</v>
      </c>
      <c r="O242" s="30">
        <f t="shared" si="7"/>
        <v>42465</v>
      </c>
    </row>
    <row r="243" spans="1:15" ht="13.5" customHeight="1">
      <c r="A243" s="7"/>
      <c r="B243" s="23" t="s">
        <v>19</v>
      </c>
      <c r="C243" s="9"/>
      <c r="D243" s="99" t="s">
        <v>65</v>
      </c>
      <c r="E243" s="24">
        <v>6251371</v>
      </c>
      <c r="F243" s="24">
        <v>124363197</v>
      </c>
      <c r="G243" s="24">
        <v>20120247</v>
      </c>
      <c r="H243" s="24">
        <v>20004223</v>
      </c>
      <c r="I243" s="29">
        <f t="shared" si="6"/>
        <v>19894</v>
      </c>
      <c r="J243" s="105" t="s">
        <v>65</v>
      </c>
      <c r="K243" s="27">
        <v>4374752</v>
      </c>
      <c r="L243" s="27">
        <v>68376319</v>
      </c>
      <c r="M243" s="27">
        <v>22106894</v>
      </c>
      <c r="N243" s="27">
        <v>22088501</v>
      </c>
      <c r="O243" s="30">
        <f t="shared" si="7"/>
        <v>15630</v>
      </c>
    </row>
    <row r="244" spans="1:15" ht="13.5" customHeight="1">
      <c r="A244" s="36"/>
      <c r="B244" s="37" t="s">
        <v>20</v>
      </c>
      <c r="C244" s="38"/>
      <c r="D244" s="100" t="s">
        <v>65</v>
      </c>
      <c r="E244" s="31">
        <v>4087517</v>
      </c>
      <c r="F244" s="31">
        <v>149229894</v>
      </c>
      <c r="G244" s="31">
        <v>23068753</v>
      </c>
      <c r="H244" s="31">
        <v>23053377</v>
      </c>
      <c r="I244" s="32">
        <f t="shared" si="6"/>
        <v>36509</v>
      </c>
      <c r="J244" s="106" t="s">
        <v>65</v>
      </c>
      <c r="K244" s="34">
        <v>1353648</v>
      </c>
      <c r="L244" s="34">
        <v>44682906</v>
      </c>
      <c r="M244" s="34">
        <v>13908913</v>
      </c>
      <c r="N244" s="34">
        <v>13904745</v>
      </c>
      <c r="O244" s="35">
        <f t="shared" si="7"/>
        <v>33009</v>
      </c>
    </row>
    <row r="245" spans="1:15" ht="13.5" customHeight="1">
      <c r="A245" s="7"/>
      <c r="B245" s="23" t="s">
        <v>21</v>
      </c>
      <c r="C245" s="9"/>
      <c r="D245" s="99" t="s">
        <v>65</v>
      </c>
      <c r="E245" s="24">
        <v>3229764</v>
      </c>
      <c r="F245" s="24">
        <v>97061498</v>
      </c>
      <c r="G245" s="24">
        <v>15238948</v>
      </c>
      <c r="H245" s="24">
        <v>15208464</v>
      </c>
      <c r="I245" s="29">
        <f t="shared" si="6"/>
        <v>30052</v>
      </c>
      <c r="J245" s="105" t="s">
        <v>65</v>
      </c>
      <c r="K245" s="27">
        <v>1453177</v>
      </c>
      <c r="L245" s="27">
        <v>34474565</v>
      </c>
      <c r="M245" s="27">
        <v>10797032</v>
      </c>
      <c r="N245" s="27">
        <v>10789605</v>
      </c>
      <c r="O245" s="30">
        <f t="shared" si="7"/>
        <v>23724</v>
      </c>
    </row>
    <row r="246" spans="1:15" ht="13.5" customHeight="1">
      <c r="A246" s="40"/>
      <c r="B246" s="23" t="s">
        <v>22</v>
      </c>
      <c r="C246" s="41"/>
      <c r="D246" s="99" t="s">
        <v>65</v>
      </c>
      <c r="E246" s="24">
        <v>3535395</v>
      </c>
      <c r="F246" s="24">
        <v>81358689</v>
      </c>
      <c r="G246" s="24">
        <v>13228532</v>
      </c>
      <c r="H246" s="24">
        <v>13160478</v>
      </c>
      <c r="I246" s="29">
        <f t="shared" si="6"/>
        <v>23013</v>
      </c>
      <c r="J246" s="105" t="s">
        <v>65</v>
      </c>
      <c r="K246" s="27">
        <v>2274851</v>
      </c>
      <c r="L246" s="27">
        <v>39643029</v>
      </c>
      <c r="M246" s="27">
        <v>12791248</v>
      </c>
      <c r="N246" s="27">
        <v>12780047</v>
      </c>
      <c r="O246" s="30">
        <f t="shared" si="7"/>
        <v>17427</v>
      </c>
    </row>
    <row r="247" spans="1:15" ht="13.5" customHeight="1">
      <c r="A247" s="7"/>
      <c r="B247" s="23" t="s">
        <v>23</v>
      </c>
      <c r="C247" s="9"/>
      <c r="D247" s="99" t="s">
        <v>65</v>
      </c>
      <c r="E247" s="24">
        <v>2048766</v>
      </c>
      <c r="F247" s="24">
        <v>18462919</v>
      </c>
      <c r="G247" s="24">
        <v>2936326</v>
      </c>
      <c r="H247" s="24">
        <v>2808819</v>
      </c>
      <c r="I247" s="29">
        <f t="shared" si="6"/>
        <v>9012</v>
      </c>
      <c r="J247" s="105" t="s">
        <v>65</v>
      </c>
      <c r="K247" s="27">
        <v>2869368</v>
      </c>
      <c r="L247" s="27">
        <v>21509962</v>
      </c>
      <c r="M247" s="27">
        <v>6835403</v>
      </c>
      <c r="N247" s="27">
        <v>6797971</v>
      </c>
      <c r="O247" s="30">
        <f t="shared" si="7"/>
        <v>7496</v>
      </c>
    </row>
    <row r="248" spans="1:15" ht="13.5" customHeight="1">
      <c r="A248" s="7"/>
      <c r="B248" s="23" t="s">
        <v>24</v>
      </c>
      <c r="C248" s="9"/>
      <c r="D248" s="99" t="s">
        <v>65</v>
      </c>
      <c r="E248" s="24">
        <v>2107985</v>
      </c>
      <c r="F248" s="24">
        <v>16991410</v>
      </c>
      <c r="G248" s="24">
        <v>2729568</v>
      </c>
      <c r="H248" s="24">
        <v>2528304</v>
      </c>
      <c r="I248" s="29">
        <f t="shared" si="6"/>
        <v>8060</v>
      </c>
      <c r="J248" s="105" t="s">
        <v>65</v>
      </c>
      <c r="K248" s="27">
        <v>2530064</v>
      </c>
      <c r="L248" s="27">
        <v>16643736</v>
      </c>
      <c r="M248" s="27">
        <v>5370571</v>
      </c>
      <c r="N248" s="27">
        <v>5340320</v>
      </c>
      <c r="O248" s="30">
        <f t="shared" si="7"/>
        <v>6578</v>
      </c>
    </row>
    <row r="249" spans="1:15" ht="13.5" customHeight="1">
      <c r="A249" s="36"/>
      <c r="B249" s="37" t="s">
        <v>25</v>
      </c>
      <c r="C249" s="38"/>
      <c r="D249" s="100" t="s">
        <v>65</v>
      </c>
      <c r="E249" s="31">
        <v>2555032</v>
      </c>
      <c r="F249" s="31">
        <v>17324566</v>
      </c>
      <c r="G249" s="31">
        <v>2788012</v>
      </c>
      <c r="H249" s="31">
        <v>2424083</v>
      </c>
      <c r="I249" s="32">
        <f t="shared" si="6"/>
        <v>6781</v>
      </c>
      <c r="J249" s="107" t="s">
        <v>65</v>
      </c>
      <c r="K249" s="34">
        <v>3416399</v>
      </c>
      <c r="L249" s="34">
        <v>18648782</v>
      </c>
      <c r="M249" s="34">
        <v>6037080</v>
      </c>
      <c r="N249" s="34">
        <v>5970322</v>
      </c>
      <c r="O249" s="35">
        <f t="shared" si="7"/>
        <v>5459</v>
      </c>
    </row>
    <row r="250" spans="1:15" ht="13.5" customHeight="1">
      <c r="A250" s="7"/>
      <c r="B250" s="23" t="s">
        <v>26</v>
      </c>
      <c r="C250" s="9"/>
      <c r="D250" s="99" t="s">
        <v>65</v>
      </c>
      <c r="E250" s="24">
        <v>3745593</v>
      </c>
      <c r="F250" s="24">
        <v>42855418</v>
      </c>
      <c r="G250" s="24">
        <v>6947283</v>
      </c>
      <c r="H250" s="24">
        <v>6794061</v>
      </c>
      <c r="I250" s="29">
        <f t="shared" si="6"/>
        <v>11442</v>
      </c>
      <c r="J250" s="108" t="s">
        <v>65</v>
      </c>
      <c r="K250" s="27">
        <v>5587273</v>
      </c>
      <c r="L250" s="27">
        <v>48510743</v>
      </c>
      <c r="M250" s="27">
        <v>15474681</v>
      </c>
      <c r="N250" s="27">
        <v>15428408</v>
      </c>
      <c r="O250" s="30">
        <f t="shared" si="7"/>
        <v>8682</v>
      </c>
    </row>
    <row r="251" spans="1:15" ht="13.5" customHeight="1">
      <c r="A251" s="7"/>
      <c r="B251" s="23" t="s">
        <v>27</v>
      </c>
      <c r="C251" s="9"/>
      <c r="D251" s="99" t="s">
        <v>65</v>
      </c>
      <c r="E251" s="24">
        <v>2607032</v>
      </c>
      <c r="F251" s="24">
        <v>24436943</v>
      </c>
      <c r="G251" s="24">
        <v>3986825</v>
      </c>
      <c r="H251" s="24">
        <v>3820357</v>
      </c>
      <c r="I251" s="29">
        <f t="shared" si="6"/>
        <v>9373</v>
      </c>
      <c r="J251" s="108" t="s">
        <v>65</v>
      </c>
      <c r="K251" s="27">
        <v>3403776</v>
      </c>
      <c r="L251" s="27">
        <v>27979442</v>
      </c>
      <c r="M251" s="27">
        <v>9113586</v>
      </c>
      <c r="N251" s="27">
        <v>9081380</v>
      </c>
      <c r="O251" s="30">
        <f t="shared" si="7"/>
        <v>8220</v>
      </c>
    </row>
    <row r="252" spans="1:15" ht="13.5" customHeight="1">
      <c r="A252" s="7"/>
      <c r="B252" s="23" t="s">
        <v>115</v>
      </c>
      <c r="C252" s="9"/>
      <c r="D252" s="99" t="s">
        <v>65</v>
      </c>
      <c r="E252" s="24">
        <v>5689492</v>
      </c>
      <c r="F252" s="24">
        <v>107892717</v>
      </c>
      <c r="G252" s="24">
        <v>17080228</v>
      </c>
      <c r="H252" s="24">
        <v>16817885</v>
      </c>
      <c r="I252" s="29">
        <f t="shared" si="6"/>
        <v>18964</v>
      </c>
      <c r="J252" s="108" t="s">
        <v>65</v>
      </c>
      <c r="K252" s="27">
        <v>5415216</v>
      </c>
      <c r="L252" s="27">
        <v>64767041</v>
      </c>
      <c r="M252" s="27">
        <v>20775837</v>
      </c>
      <c r="N252" s="27">
        <v>20750567</v>
      </c>
      <c r="O252" s="30">
        <f t="shared" si="7"/>
        <v>11960</v>
      </c>
    </row>
    <row r="253" spans="1:15" ht="13.5" customHeight="1">
      <c r="A253" s="7"/>
      <c r="B253" s="23" t="s">
        <v>28</v>
      </c>
      <c r="C253" s="9"/>
      <c r="D253" s="99" t="s">
        <v>65</v>
      </c>
      <c r="E253" s="24">
        <v>2349095</v>
      </c>
      <c r="F253" s="24">
        <v>83890875</v>
      </c>
      <c r="G253" s="24">
        <v>12631788</v>
      </c>
      <c r="H253" s="24">
        <v>12623235</v>
      </c>
      <c r="I253" s="29">
        <f t="shared" si="6"/>
        <v>35712</v>
      </c>
      <c r="J253" s="108" t="s">
        <v>65</v>
      </c>
      <c r="K253" s="27">
        <v>1173851</v>
      </c>
      <c r="L253" s="27">
        <v>32283563</v>
      </c>
      <c r="M253" s="27">
        <v>9758596</v>
      </c>
      <c r="N253" s="27">
        <v>9753565</v>
      </c>
      <c r="O253" s="30">
        <f t="shared" si="7"/>
        <v>27502</v>
      </c>
    </row>
    <row r="254" spans="1:15" ht="13.5" customHeight="1">
      <c r="A254" s="36"/>
      <c r="B254" s="37" t="s">
        <v>29</v>
      </c>
      <c r="C254" s="38"/>
      <c r="D254" s="100" t="s">
        <v>65</v>
      </c>
      <c r="E254" s="31">
        <v>2220149</v>
      </c>
      <c r="F254" s="31">
        <v>55953539</v>
      </c>
      <c r="G254" s="31">
        <v>8755946</v>
      </c>
      <c r="H254" s="31">
        <v>8687441</v>
      </c>
      <c r="I254" s="32">
        <f t="shared" si="6"/>
        <v>25203</v>
      </c>
      <c r="J254" s="107" t="s">
        <v>65</v>
      </c>
      <c r="K254" s="34">
        <v>776658</v>
      </c>
      <c r="L254" s="34">
        <v>16084674</v>
      </c>
      <c r="M254" s="34">
        <v>5143125</v>
      </c>
      <c r="N254" s="34">
        <v>5138003</v>
      </c>
      <c r="O254" s="35">
        <f t="shared" si="7"/>
        <v>20710</v>
      </c>
    </row>
    <row r="255" spans="1:15" ht="13.5" customHeight="1">
      <c r="A255" s="7"/>
      <c r="B255" s="23" t="s">
        <v>30</v>
      </c>
      <c r="C255" s="9"/>
      <c r="D255" s="99" t="s">
        <v>65</v>
      </c>
      <c r="E255" s="24">
        <v>1584461</v>
      </c>
      <c r="F255" s="24">
        <v>43736659</v>
      </c>
      <c r="G255" s="24">
        <v>7035188</v>
      </c>
      <c r="H255" s="24">
        <v>7015815</v>
      </c>
      <c r="I255" s="29">
        <f t="shared" si="6"/>
        <v>27603</v>
      </c>
      <c r="J255" s="105" t="s">
        <v>65</v>
      </c>
      <c r="K255" s="27">
        <v>707827</v>
      </c>
      <c r="L255" s="27">
        <v>15662260</v>
      </c>
      <c r="M255" s="27">
        <v>5072228</v>
      </c>
      <c r="N255" s="27">
        <v>5068433</v>
      </c>
      <c r="O255" s="30">
        <f t="shared" si="7"/>
        <v>22127</v>
      </c>
    </row>
    <row r="256" spans="1:15" ht="13.5" customHeight="1">
      <c r="A256" s="7"/>
      <c r="B256" s="23" t="s">
        <v>31</v>
      </c>
      <c r="C256" s="9"/>
      <c r="D256" s="99" t="s">
        <v>65</v>
      </c>
      <c r="E256" s="24">
        <v>2109824</v>
      </c>
      <c r="F256" s="24">
        <v>74504095</v>
      </c>
      <c r="G256" s="24">
        <v>11422420</v>
      </c>
      <c r="H256" s="24">
        <v>11391507</v>
      </c>
      <c r="I256" s="29">
        <f t="shared" si="6"/>
        <v>35313</v>
      </c>
      <c r="J256" s="105" t="s">
        <v>65</v>
      </c>
      <c r="K256" s="27">
        <v>632297</v>
      </c>
      <c r="L256" s="27">
        <v>21660380</v>
      </c>
      <c r="M256" s="27">
        <v>6634457</v>
      </c>
      <c r="N256" s="27">
        <v>6632032</v>
      </c>
      <c r="O256" s="30">
        <f t="shared" si="7"/>
        <v>34257</v>
      </c>
    </row>
    <row r="257" spans="1:15" ht="13.5" customHeight="1">
      <c r="A257" s="7"/>
      <c r="B257" s="23" t="s">
        <v>32</v>
      </c>
      <c r="C257" s="9"/>
      <c r="D257" s="99" t="s">
        <v>65</v>
      </c>
      <c r="E257" s="24">
        <v>1541931</v>
      </c>
      <c r="F257" s="24">
        <v>40501222</v>
      </c>
      <c r="G257" s="24">
        <v>6296318</v>
      </c>
      <c r="H257" s="24">
        <v>6265798</v>
      </c>
      <c r="I257" s="29">
        <f t="shared" si="6"/>
        <v>26267</v>
      </c>
      <c r="J257" s="105" t="s">
        <v>65</v>
      </c>
      <c r="K257" s="27">
        <v>757456</v>
      </c>
      <c r="L257" s="27">
        <v>18213489</v>
      </c>
      <c r="M257" s="27">
        <v>5690807</v>
      </c>
      <c r="N257" s="27">
        <v>5687738</v>
      </c>
      <c r="O257" s="30">
        <f t="shared" si="7"/>
        <v>24046</v>
      </c>
    </row>
    <row r="258" spans="1:15" ht="13.5" customHeight="1">
      <c r="A258" s="7"/>
      <c r="B258" s="23" t="s">
        <v>33</v>
      </c>
      <c r="C258" s="9"/>
      <c r="D258" s="99" t="s">
        <v>65</v>
      </c>
      <c r="E258" s="24">
        <v>1412556</v>
      </c>
      <c r="F258" s="24">
        <v>45361863</v>
      </c>
      <c r="G258" s="24">
        <v>7015369</v>
      </c>
      <c r="H258" s="24">
        <v>6998843</v>
      </c>
      <c r="I258" s="29">
        <f t="shared" si="6"/>
        <v>32113</v>
      </c>
      <c r="J258" s="105" t="s">
        <v>65</v>
      </c>
      <c r="K258" s="27">
        <v>528949</v>
      </c>
      <c r="L258" s="27">
        <v>13263003</v>
      </c>
      <c r="M258" s="27">
        <v>4129720</v>
      </c>
      <c r="N258" s="27">
        <v>4125944</v>
      </c>
      <c r="O258" s="30">
        <f t="shared" si="7"/>
        <v>25074</v>
      </c>
    </row>
    <row r="259" spans="1:15" ht="13.5" customHeight="1">
      <c r="A259" s="7"/>
      <c r="B259" s="23" t="s">
        <v>34</v>
      </c>
      <c r="C259" s="9"/>
      <c r="D259" s="99" t="s">
        <v>65</v>
      </c>
      <c r="E259" s="24">
        <v>532976</v>
      </c>
      <c r="F259" s="24">
        <v>11884459</v>
      </c>
      <c r="G259" s="24">
        <v>1807466</v>
      </c>
      <c r="H259" s="24">
        <v>1803149</v>
      </c>
      <c r="I259" s="29">
        <f t="shared" si="6"/>
        <v>22298</v>
      </c>
      <c r="J259" s="105" t="s">
        <v>65</v>
      </c>
      <c r="K259" s="27">
        <v>570492</v>
      </c>
      <c r="L259" s="27">
        <v>12040375</v>
      </c>
      <c r="M259" s="27">
        <v>3689460</v>
      </c>
      <c r="N259" s="27">
        <v>3687085</v>
      </c>
      <c r="O259" s="30">
        <f t="shared" si="7"/>
        <v>21105</v>
      </c>
    </row>
    <row r="260" spans="1:15" ht="13.5" customHeight="1">
      <c r="A260" s="44"/>
      <c r="B260" s="45" t="s">
        <v>35</v>
      </c>
      <c r="C260" s="46"/>
      <c r="D260" s="101" t="s">
        <v>65</v>
      </c>
      <c r="E260" s="47">
        <v>1967659</v>
      </c>
      <c r="F260" s="47">
        <v>63420994</v>
      </c>
      <c r="G260" s="47">
        <v>10048154</v>
      </c>
      <c r="H260" s="47">
        <v>10040333</v>
      </c>
      <c r="I260" s="48">
        <f t="shared" si="6"/>
        <v>32232</v>
      </c>
      <c r="J260" s="109" t="s">
        <v>65</v>
      </c>
      <c r="K260" s="50">
        <v>808675</v>
      </c>
      <c r="L260" s="50">
        <v>23898630</v>
      </c>
      <c r="M260" s="50">
        <v>7596540</v>
      </c>
      <c r="N260" s="50">
        <v>7594098</v>
      </c>
      <c r="O260" s="51">
        <f t="shared" si="7"/>
        <v>29553</v>
      </c>
    </row>
    <row r="261" spans="1:15" ht="13.5" customHeight="1">
      <c r="A261" s="7"/>
      <c r="B261" s="23" t="s">
        <v>36</v>
      </c>
      <c r="C261" s="9"/>
      <c r="D261" s="99" t="s">
        <v>65</v>
      </c>
      <c r="E261" s="24">
        <v>836125</v>
      </c>
      <c r="F261" s="24">
        <v>14278227</v>
      </c>
      <c r="G261" s="24">
        <v>2340996</v>
      </c>
      <c r="H261" s="24">
        <v>2306608</v>
      </c>
      <c r="I261" s="29">
        <f t="shared" si="6"/>
        <v>17077</v>
      </c>
      <c r="J261" s="105" t="s">
        <v>65</v>
      </c>
      <c r="K261" s="27">
        <v>386532</v>
      </c>
      <c r="L261" s="27">
        <v>5809240</v>
      </c>
      <c r="M261" s="27">
        <v>1912145</v>
      </c>
      <c r="N261" s="27">
        <v>1910525</v>
      </c>
      <c r="O261" s="30">
        <f t="shared" si="7"/>
        <v>15029</v>
      </c>
    </row>
    <row r="262" spans="1:15" ht="13.5" customHeight="1">
      <c r="A262" s="7"/>
      <c r="B262" s="23" t="s">
        <v>37</v>
      </c>
      <c r="C262" s="9"/>
      <c r="D262" s="99" t="s">
        <v>65</v>
      </c>
      <c r="E262" s="24">
        <v>1683005</v>
      </c>
      <c r="F262" s="24">
        <v>35746734</v>
      </c>
      <c r="G262" s="24">
        <v>5957076</v>
      </c>
      <c r="H262" s="24">
        <v>5934970</v>
      </c>
      <c r="I262" s="29">
        <f t="shared" si="6"/>
        <v>21240</v>
      </c>
      <c r="J262" s="105" t="s">
        <v>65</v>
      </c>
      <c r="K262" s="27">
        <v>604006</v>
      </c>
      <c r="L262" s="27">
        <v>11926215</v>
      </c>
      <c r="M262" s="27">
        <v>3974714</v>
      </c>
      <c r="N262" s="27">
        <v>3971770</v>
      </c>
      <c r="O262" s="30">
        <f t="shared" si="7"/>
        <v>19745</v>
      </c>
    </row>
    <row r="263" spans="1:15" ht="13.5" customHeight="1">
      <c r="A263" s="7"/>
      <c r="B263" s="23" t="s">
        <v>38</v>
      </c>
      <c r="C263" s="9"/>
      <c r="D263" s="99" t="s">
        <v>65</v>
      </c>
      <c r="E263" s="24">
        <v>2242378</v>
      </c>
      <c r="F263" s="24">
        <v>39894931</v>
      </c>
      <c r="G263" s="24">
        <v>6537340</v>
      </c>
      <c r="H263" s="24">
        <v>6495697</v>
      </c>
      <c r="I263" s="29">
        <f t="shared" si="6"/>
        <v>17791</v>
      </c>
      <c r="J263" s="105" t="s">
        <v>65</v>
      </c>
      <c r="K263" s="27">
        <v>1559634</v>
      </c>
      <c r="L263" s="27">
        <v>22659634</v>
      </c>
      <c r="M263" s="27">
        <v>7413440</v>
      </c>
      <c r="N263" s="27">
        <v>7409028</v>
      </c>
      <c r="O263" s="30">
        <f t="shared" si="7"/>
        <v>14529</v>
      </c>
    </row>
    <row r="264" spans="1:15" ht="13.5" customHeight="1">
      <c r="A264" s="36"/>
      <c r="B264" s="37" t="s">
        <v>39</v>
      </c>
      <c r="C264" s="38"/>
      <c r="D264" s="100" t="s">
        <v>65</v>
      </c>
      <c r="E264" s="31">
        <v>1328338</v>
      </c>
      <c r="F264" s="31">
        <v>24101522</v>
      </c>
      <c r="G264" s="31">
        <v>3933534</v>
      </c>
      <c r="H264" s="31">
        <v>3917191</v>
      </c>
      <c r="I264" s="32">
        <f t="shared" si="6"/>
        <v>18144</v>
      </c>
      <c r="J264" s="106" t="s">
        <v>65</v>
      </c>
      <c r="K264" s="34">
        <v>978128</v>
      </c>
      <c r="L264" s="34">
        <v>14581596</v>
      </c>
      <c r="M264" s="34">
        <v>4680797</v>
      </c>
      <c r="N264" s="34">
        <v>4676599</v>
      </c>
      <c r="O264" s="35">
        <f t="shared" si="7"/>
        <v>14908</v>
      </c>
    </row>
    <row r="265" spans="1:15" ht="13.5" customHeight="1">
      <c r="A265" s="7"/>
      <c r="B265" s="23" t="s">
        <v>40</v>
      </c>
      <c r="C265" s="9"/>
      <c r="D265" s="99" t="s">
        <v>65</v>
      </c>
      <c r="E265" s="24">
        <v>583282</v>
      </c>
      <c r="F265" s="24">
        <v>4180165</v>
      </c>
      <c r="G265" s="24">
        <v>637789</v>
      </c>
      <c r="H265" s="24">
        <v>554767</v>
      </c>
      <c r="I265" s="29">
        <f t="shared" si="6"/>
        <v>7167</v>
      </c>
      <c r="J265" s="105" t="s">
        <v>65</v>
      </c>
      <c r="K265" s="27">
        <v>594842</v>
      </c>
      <c r="L265" s="27">
        <v>3851081</v>
      </c>
      <c r="M265" s="27">
        <v>1174152</v>
      </c>
      <c r="N265" s="27">
        <v>1160116</v>
      </c>
      <c r="O265" s="30">
        <f t="shared" si="7"/>
        <v>6474</v>
      </c>
    </row>
    <row r="266" spans="1:15" ht="13.5" customHeight="1">
      <c r="A266" s="7"/>
      <c r="B266" s="23" t="s">
        <v>41</v>
      </c>
      <c r="C266" s="9"/>
      <c r="D266" s="99" t="s">
        <v>65</v>
      </c>
      <c r="E266" s="24">
        <v>1202231</v>
      </c>
      <c r="F266" s="24">
        <v>12932003</v>
      </c>
      <c r="G266" s="24">
        <v>1947356</v>
      </c>
      <c r="H266" s="24">
        <v>1820411</v>
      </c>
      <c r="I266" s="29">
        <f t="shared" si="6"/>
        <v>10757</v>
      </c>
      <c r="J266" s="105" t="s">
        <v>65</v>
      </c>
      <c r="K266" s="27">
        <v>1314280</v>
      </c>
      <c r="L266" s="27">
        <v>12067086</v>
      </c>
      <c r="M266" s="27">
        <v>3665779</v>
      </c>
      <c r="N266" s="27">
        <v>3655478</v>
      </c>
      <c r="O266" s="30">
        <f t="shared" si="7"/>
        <v>9182</v>
      </c>
    </row>
    <row r="267" spans="1:15" ht="13.5" customHeight="1">
      <c r="A267" s="7"/>
      <c r="B267" s="23" t="s">
        <v>42</v>
      </c>
      <c r="C267" s="9"/>
      <c r="D267" s="99" t="s">
        <v>65</v>
      </c>
      <c r="E267" s="24">
        <v>946210</v>
      </c>
      <c r="F267" s="24">
        <v>9463934</v>
      </c>
      <c r="G267" s="24">
        <v>1492337</v>
      </c>
      <c r="H267" s="24">
        <v>1350530</v>
      </c>
      <c r="I267" s="29">
        <f t="shared" si="6"/>
        <v>10002</v>
      </c>
      <c r="J267" s="105" t="s">
        <v>65</v>
      </c>
      <c r="K267" s="27">
        <v>931782</v>
      </c>
      <c r="L267" s="27">
        <v>8710391</v>
      </c>
      <c r="M267" s="27">
        <v>2760594</v>
      </c>
      <c r="N267" s="27">
        <v>2754170</v>
      </c>
      <c r="O267" s="30">
        <f t="shared" si="7"/>
        <v>9348</v>
      </c>
    </row>
    <row r="268" spans="1:15" ht="13.5" customHeight="1">
      <c r="A268" s="7"/>
      <c r="B268" s="23" t="s">
        <v>43</v>
      </c>
      <c r="C268" s="9"/>
      <c r="D268" s="99" t="s">
        <v>65</v>
      </c>
      <c r="E268" s="24">
        <v>1732293</v>
      </c>
      <c r="F268" s="24">
        <v>24726130</v>
      </c>
      <c r="G268" s="24">
        <v>4051893</v>
      </c>
      <c r="H268" s="24">
        <v>4010895</v>
      </c>
      <c r="I268" s="29">
        <f t="shared" si="6"/>
        <v>14274</v>
      </c>
      <c r="J268" s="105" t="s">
        <v>65</v>
      </c>
      <c r="K268" s="27">
        <v>2283162</v>
      </c>
      <c r="L268" s="27">
        <v>26903176</v>
      </c>
      <c r="M268" s="27">
        <v>8860826</v>
      </c>
      <c r="N268" s="27">
        <v>8853872</v>
      </c>
      <c r="O268" s="30">
        <f t="shared" si="7"/>
        <v>11783</v>
      </c>
    </row>
    <row r="269" spans="1:15" ht="13.5" customHeight="1">
      <c r="A269" s="36"/>
      <c r="B269" s="37" t="s">
        <v>44</v>
      </c>
      <c r="C269" s="38"/>
      <c r="D269" s="100" t="s">
        <v>65</v>
      </c>
      <c r="E269" s="31">
        <v>180069</v>
      </c>
      <c r="F269" s="31">
        <v>922312</v>
      </c>
      <c r="G269" s="31">
        <v>139712</v>
      </c>
      <c r="H269" s="31">
        <v>128108</v>
      </c>
      <c r="I269" s="32">
        <f t="shared" si="6"/>
        <v>5122</v>
      </c>
      <c r="J269" s="106" t="s">
        <v>65</v>
      </c>
      <c r="K269" s="34">
        <v>277928</v>
      </c>
      <c r="L269" s="34">
        <v>1324993</v>
      </c>
      <c r="M269" s="34">
        <v>402135</v>
      </c>
      <c r="N269" s="34">
        <v>397796</v>
      </c>
      <c r="O269" s="35">
        <f t="shared" si="7"/>
        <v>4767</v>
      </c>
    </row>
    <row r="270" spans="1:15" ht="13.5" customHeight="1">
      <c r="A270" s="44"/>
      <c r="B270" s="45" t="s">
        <v>45</v>
      </c>
      <c r="C270" s="46"/>
      <c r="D270" s="101" t="s">
        <v>65</v>
      </c>
      <c r="E270" s="47">
        <v>894819</v>
      </c>
      <c r="F270" s="47">
        <v>11763724</v>
      </c>
      <c r="G270" s="47">
        <v>1827905</v>
      </c>
      <c r="H270" s="47">
        <v>1807689</v>
      </c>
      <c r="I270" s="48">
        <f t="shared" si="6"/>
        <v>13146</v>
      </c>
      <c r="J270" s="109" t="s">
        <v>65</v>
      </c>
      <c r="K270" s="50">
        <v>1294816</v>
      </c>
      <c r="L270" s="50">
        <v>14768384</v>
      </c>
      <c r="M270" s="50">
        <v>4643856</v>
      </c>
      <c r="N270" s="50">
        <v>4635498</v>
      </c>
      <c r="O270" s="51">
        <f t="shared" si="7"/>
        <v>11406</v>
      </c>
    </row>
    <row r="271" spans="1:15" ht="13.5" customHeight="1">
      <c r="A271" s="7"/>
      <c r="B271" s="23" t="s">
        <v>46</v>
      </c>
      <c r="C271" s="9"/>
      <c r="D271" s="99" t="s">
        <v>65</v>
      </c>
      <c r="E271" s="24">
        <v>853691</v>
      </c>
      <c r="F271" s="24">
        <v>10098665</v>
      </c>
      <c r="G271" s="24">
        <v>1663202</v>
      </c>
      <c r="H271" s="24">
        <v>1641491</v>
      </c>
      <c r="I271" s="29">
        <f t="shared" si="6"/>
        <v>11829</v>
      </c>
      <c r="J271" s="105" t="s">
        <v>65</v>
      </c>
      <c r="K271" s="27">
        <v>1109865</v>
      </c>
      <c r="L271" s="27">
        <v>12175084</v>
      </c>
      <c r="M271" s="27">
        <v>4021196</v>
      </c>
      <c r="N271" s="27">
        <v>4011792</v>
      </c>
      <c r="O271" s="30">
        <f t="shared" si="7"/>
        <v>10970</v>
      </c>
    </row>
    <row r="272" spans="1:15" ht="13.5" customHeight="1">
      <c r="A272" s="7"/>
      <c r="B272" s="23" t="s">
        <v>47</v>
      </c>
      <c r="C272" s="9"/>
      <c r="D272" s="99" t="s">
        <v>65</v>
      </c>
      <c r="E272" s="24">
        <v>1285619</v>
      </c>
      <c r="F272" s="24">
        <v>18379509</v>
      </c>
      <c r="G272" s="24">
        <v>2836912</v>
      </c>
      <c r="H272" s="24">
        <v>2789871</v>
      </c>
      <c r="I272" s="29">
        <f t="shared" si="6"/>
        <v>14296</v>
      </c>
      <c r="J272" s="108" t="s">
        <v>65</v>
      </c>
      <c r="K272" s="27">
        <v>1223136</v>
      </c>
      <c r="L272" s="27">
        <v>16060427</v>
      </c>
      <c r="M272" s="27">
        <v>4944011</v>
      </c>
      <c r="N272" s="27">
        <v>4936536</v>
      </c>
      <c r="O272" s="30">
        <f t="shared" si="7"/>
        <v>13131</v>
      </c>
    </row>
    <row r="273" spans="1:15" ht="13.5" customHeight="1">
      <c r="A273" s="7"/>
      <c r="B273" s="23" t="s">
        <v>48</v>
      </c>
      <c r="C273" s="9"/>
      <c r="D273" s="99" t="s">
        <v>65</v>
      </c>
      <c r="E273" s="24">
        <v>865917</v>
      </c>
      <c r="F273" s="24">
        <v>7041206</v>
      </c>
      <c r="G273" s="24">
        <v>1098607</v>
      </c>
      <c r="H273" s="24">
        <v>1007381</v>
      </c>
      <c r="I273" s="29">
        <f t="shared" si="6"/>
        <v>8132</v>
      </c>
      <c r="J273" s="108" t="s">
        <v>65</v>
      </c>
      <c r="K273" s="27">
        <v>1134084</v>
      </c>
      <c r="L273" s="27">
        <v>8259042</v>
      </c>
      <c r="M273" s="27">
        <v>2566405</v>
      </c>
      <c r="N273" s="27">
        <v>2550072</v>
      </c>
      <c r="O273" s="30">
        <f t="shared" si="7"/>
        <v>7283</v>
      </c>
    </row>
    <row r="274" spans="1:15" ht="13.5" customHeight="1">
      <c r="A274" s="74"/>
      <c r="B274" s="75" t="s">
        <v>49</v>
      </c>
      <c r="C274" s="76"/>
      <c r="D274" s="102" t="s">
        <v>65</v>
      </c>
      <c r="E274" s="77">
        <v>748641</v>
      </c>
      <c r="F274" s="77">
        <v>4255235</v>
      </c>
      <c r="G274" s="77">
        <v>665315</v>
      </c>
      <c r="H274" s="77">
        <v>559372</v>
      </c>
      <c r="I274" s="86">
        <f t="shared" si="6"/>
        <v>5684</v>
      </c>
      <c r="J274" s="110" t="s">
        <v>65</v>
      </c>
      <c r="K274" s="88">
        <v>1016994</v>
      </c>
      <c r="L274" s="88">
        <v>4748349</v>
      </c>
      <c r="M274" s="88">
        <v>1475114</v>
      </c>
      <c r="N274" s="88">
        <v>1439528</v>
      </c>
      <c r="O274" s="89">
        <f t="shared" si="7"/>
        <v>4669</v>
      </c>
    </row>
    <row r="275" spans="1:15" ht="13.5" customHeight="1">
      <c r="A275" s="90"/>
      <c r="B275" s="91" t="s">
        <v>50</v>
      </c>
      <c r="C275" s="92"/>
      <c r="D275" s="103" t="s">
        <v>65</v>
      </c>
      <c r="E275" s="93">
        <v>563198</v>
      </c>
      <c r="F275" s="93">
        <v>4734769</v>
      </c>
      <c r="G275" s="93">
        <v>702492</v>
      </c>
      <c r="H275" s="93">
        <v>609255</v>
      </c>
      <c r="I275" s="94">
        <f t="shared" si="6"/>
        <v>8407</v>
      </c>
      <c r="J275" s="111" t="s">
        <v>65</v>
      </c>
      <c r="K275" s="96">
        <v>510708</v>
      </c>
      <c r="L275" s="96">
        <v>4006678</v>
      </c>
      <c r="M275" s="96">
        <v>1185876</v>
      </c>
      <c r="N275" s="96">
        <v>1180087</v>
      </c>
      <c r="O275" s="97">
        <f t="shared" si="7"/>
        <v>7845</v>
      </c>
    </row>
    <row r="276" spans="1:15" ht="13.5" customHeight="1">
      <c r="A276" s="7"/>
      <c r="B276" s="23" t="s">
        <v>51</v>
      </c>
      <c r="C276" s="9"/>
      <c r="D276" s="99" t="s">
        <v>65</v>
      </c>
      <c r="E276" s="24">
        <v>999641</v>
      </c>
      <c r="F276" s="24">
        <v>7632439</v>
      </c>
      <c r="G276" s="24">
        <v>1140054</v>
      </c>
      <c r="H276" s="24">
        <v>982855</v>
      </c>
      <c r="I276" s="29">
        <f t="shared" si="6"/>
        <v>7635</v>
      </c>
      <c r="J276" s="108" t="s">
        <v>65</v>
      </c>
      <c r="K276" s="27">
        <v>1256980</v>
      </c>
      <c r="L276" s="27">
        <v>8193087</v>
      </c>
      <c r="M276" s="27">
        <v>2418685</v>
      </c>
      <c r="N276" s="27">
        <v>2397890</v>
      </c>
      <c r="O276" s="30">
        <f t="shared" si="7"/>
        <v>6518</v>
      </c>
    </row>
    <row r="277" spans="1:15" ht="13.5" customHeight="1">
      <c r="A277" s="7"/>
      <c r="B277" s="23" t="s">
        <v>52</v>
      </c>
      <c r="C277" s="9"/>
      <c r="D277" s="99" t="s">
        <v>65</v>
      </c>
      <c r="E277" s="24">
        <v>348895</v>
      </c>
      <c r="F277" s="24">
        <v>2520525</v>
      </c>
      <c r="G277" s="24">
        <v>384224</v>
      </c>
      <c r="H277" s="24">
        <v>345785</v>
      </c>
      <c r="I277" s="29">
        <f t="shared" si="6"/>
        <v>7224</v>
      </c>
      <c r="J277" s="105" t="s">
        <v>65</v>
      </c>
      <c r="K277" s="27">
        <v>580370</v>
      </c>
      <c r="L277" s="27">
        <v>4052077</v>
      </c>
      <c r="M277" s="27">
        <v>1243623</v>
      </c>
      <c r="N277" s="27">
        <v>1238317</v>
      </c>
      <c r="O277" s="30">
        <f t="shared" si="7"/>
        <v>6982</v>
      </c>
    </row>
    <row r="278" spans="1:15" ht="13.5" customHeight="1">
      <c r="A278" s="7"/>
      <c r="B278" s="23" t="s">
        <v>53</v>
      </c>
      <c r="C278" s="9"/>
      <c r="D278" s="99" t="s">
        <v>65</v>
      </c>
      <c r="E278" s="24">
        <v>239672</v>
      </c>
      <c r="F278" s="24">
        <v>1099483</v>
      </c>
      <c r="G278" s="24">
        <v>169918</v>
      </c>
      <c r="H278" s="24">
        <v>148512</v>
      </c>
      <c r="I278" s="29">
        <f t="shared" si="6"/>
        <v>4587</v>
      </c>
      <c r="J278" s="105" t="s">
        <v>65</v>
      </c>
      <c r="K278" s="27">
        <v>393956</v>
      </c>
      <c r="L278" s="27">
        <v>1610012</v>
      </c>
      <c r="M278" s="27">
        <v>495482</v>
      </c>
      <c r="N278" s="27">
        <v>486478</v>
      </c>
      <c r="O278" s="30">
        <f t="shared" si="7"/>
        <v>4087</v>
      </c>
    </row>
    <row r="279" spans="1:15" ht="13.5" customHeight="1">
      <c r="A279" s="74"/>
      <c r="B279" s="75" t="s">
        <v>54</v>
      </c>
      <c r="C279" s="76"/>
      <c r="D279" s="102" t="s">
        <v>65</v>
      </c>
      <c r="E279" s="77">
        <v>1371324</v>
      </c>
      <c r="F279" s="77">
        <v>9539708</v>
      </c>
      <c r="G279" s="77">
        <v>1446905</v>
      </c>
      <c r="H279" s="77">
        <v>1239789</v>
      </c>
      <c r="I279" s="86">
        <f t="shared" si="6"/>
        <v>6957</v>
      </c>
      <c r="J279" s="112" t="s">
        <v>65</v>
      </c>
      <c r="K279" s="88">
        <v>1749236</v>
      </c>
      <c r="L279" s="88">
        <v>10477153</v>
      </c>
      <c r="M279" s="88">
        <v>3147474</v>
      </c>
      <c r="N279" s="88">
        <v>3121771</v>
      </c>
      <c r="O279" s="89">
        <f t="shared" si="7"/>
        <v>5990</v>
      </c>
    </row>
    <row r="280" spans="1:15" ht="13.5" customHeight="1">
      <c r="A280" s="7"/>
      <c r="B280" s="23" t="s">
        <v>55</v>
      </c>
      <c r="C280" s="9"/>
      <c r="D280" s="99" t="s">
        <v>65</v>
      </c>
      <c r="E280" s="24">
        <v>2236804</v>
      </c>
      <c r="F280" s="24">
        <v>49794165</v>
      </c>
      <c r="G280" s="24">
        <v>8163770</v>
      </c>
      <c r="H280" s="24">
        <v>8134745</v>
      </c>
      <c r="I280" s="29">
        <f t="shared" si="6"/>
        <v>22261</v>
      </c>
      <c r="J280" s="105" t="s">
        <v>65</v>
      </c>
      <c r="K280" s="27">
        <v>1383412</v>
      </c>
      <c r="L280" s="27">
        <v>25011868</v>
      </c>
      <c r="M280" s="27">
        <v>8130508</v>
      </c>
      <c r="N280" s="27">
        <v>8126542</v>
      </c>
      <c r="O280" s="30">
        <f t="shared" si="7"/>
        <v>18080</v>
      </c>
    </row>
    <row r="281" spans="1:15" ht="13.5" customHeight="1">
      <c r="A281" s="7"/>
      <c r="B281" s="23" t="s">
        <v>56</v>
      </c>
      <c r="C281" s="9"/>
      <c r="D281" s="99" t="s">
        <v>65</v>
      </c>
      <c r="E281" s="24">
        <v>1522969</v>
      </c>
      <c r="F281" s="24">
        <v>11008806</v>
      </c>
      <c r="G281" s="24">
        <v>1625989</v>
      </c>
      <c r="H281" s="24">
        <v>1546647</v>
      </c>
      <c r="I281" s="29">
        <f t="shared" si="6"/>
        <v>7229</v>
      </c>
      <c r="J281" s="105" t="s">
        <v>65</v>
      </c>
      <c r="K281" s="27">
        <v>3036328</v>
      </c>
      <c r="L281" s="27">
        <v>20454317</v>
      </c>
      <c r="M281" s="27">
        <v>6035268</v>
      </c>
      <c r="N281" s="27">
        <v>6003099</v>
      </c>
      <c r="O281" s="30">
        <f t="shared" si="7"/>
        <v>6737</v>
      </c>
    </row>
    <row r="282" spans="1:15" ht="13.5" customHeight="1">
      <c r="A282" s="7"/>
      <c r="B282" s="23" t="s">
        <v>57</v>
      </c>
      <c r="C282" s="9"/>
      <c r="D282" s="99" t="s">
        <v>65</v>
      </c>
      <c r="E282" s="24">
        <v>519416</v>
      </c>
      <c r="F282" s="24">
        <v>5240513</v>
      </c>
      <c r="G282" s="24">
        <v>808483</v>
      </c>
      <c r="H282" s="24">
        <v>740575</v>
      </c>
      <c r="I282" s="29">
        <f t="shared" si="6"/>
        <v>10089</v>
      </c>
      <c r="J282" s="105" t="s">
        <v>65</v>
      </c>
      <c r="K282" s="27">
        <v>419128</v>
      </c>
      <c r="L282" s="27">
        <v>4107251</v>
      </c>
      <c r="M282" s="27">
        <v>1264992</v>
      </c>
      <c r="N282" s="27">
        <v>1261144</v>
      </c>
      <c r="O282" s="30">
        <f t="shared" si="7"/>
        <v>9800</v>
      </c>
    </row>
    <row r="283" spans="1:15" ht="13.5" customHeight="1">
      <c r="A283" s="7"/>
      <c r="B283" s="23" t="s">
        <v>58</v>
      </c>
      <c r="C283" s="9"/>
      <c r="D283" s="99" t="s">
        <v>65</v>
      </c>
      <c r="E283" s="24">
        <v>599765</v>
      </c>
      <c r="F283" s="24">
        <v>2705286</v>
      </c>
      <c r="G283" s="24">
        <v>409153</v>
      </c>
      <c r="H283" s="24">
        <v>376962</v>
      </c>
      <c r="I283" s="29">
        <f t="shared" si="6"/>
        <v>4511</v>
      </c>
      <c r="J283" s="105" t="s">
        <v>65</v>
      </c>
      <c r="K283" s="27">
        <v>1145774</v>
      </c>
      <c r="L283" s="27">
        <v>4886492</v>
      </c>
      <c r="M283" s="27">
        <v>1476174</v>
      </c>
      <c r="N283" s="27">
        <v>1446735</v>
      </c>
      <c r="O283" s="30">
        <f t="shared" si="7"/>
        <v>4265</v>
      </c>
    </row>
    <row r="284" spans="1:15" ht="13.5" customHeight="1">
      <c r="A284" s="78"/>
      <c r="B284" s="79" t="s">
        <v>59</v>
      </c>
      <c r="C284" s="80"/>
      <c r="D284" s="104" t="s">
        <v>65</v>
      </c>
      <c r="E284" s="81">
        <v>1463038</v>
      </c>
      <c r="F284" s="81">
        <v>11692912</v>
      </c>
      <c r="G284" s="81">
        <v>1823057</v>
      </c>
      <c r="H284" s="81">
        <v>1731724</v>
      </c>
      <c r="I284" s="82">
        <f t="shared" si="6"/>
        <v>7992</v>
      </c>
      <c r="J284" s="113" t="s">
        <v>65</v>
      </c>
      <c r="K284" s="84">
        <v>2145535</v>
      </c>
      <c r="L284" s="84">
        <v>14272684</v>
      </c>
      <c r="M284" s="84">
        <v>4378079</v>
      </c>
      <c r="N284" s="84">
        <v>4350103</v>
      </c>
      <c r="O284" s="85">
        <f t="shared" si="7"/>
        <v>6652</v>
      </c>
    </row>
    <row r="285" spans="1:15" ht="13.5" customHeight="1">
      <c r="A285" s="52"/>
      <c r="B285" s="53" t="s">
        <v>60</v>
      </c>
      <c r="C285" s="54"/>
      <c r="D285" s="67" t="s">
        <v>65</v>
      </c>
      <c r="E285" s="55">
        <f>SUM(E225:E226)</f>
        <v>98648140</v>
      </c>
      <c r="F285" s="55">
        <f>SUM(F225:F226)</f>
        <v>5131996429</v>
      </c>
      <c r="G285" s="55">
        <f>SUM(G225:G226)</f>
        <v>814641498</v>
      </c>
      <c r="H285" s="55">
        <f>SUM(H225:H226)</f>
        <v>812944489</v>
      </c>
      <c r="I285" s="25">
        <f>IF(E285=0,"",ROUND(F285/E285*1000,0))</f>
        <v>52023</v>
      </c>
      <c r="J285" s="68" t="s">
        <v>65</v>
      </c>
      <c r="K285" s="55">
        <f>SUM(K225:K226)</f>
        <v>22937693</v>
      </c>
      <c r="L285" s="55">
        <f>SUM(L225:L226)</f>
        <v>851516749</v>
      </c>
      <c r="M285" s="55">
        <f>SUM(M225:M226)</f>
        <v>270083263</v>
      </c>
      <c r="N285" s="55">
        <f>SUM(N225:N226)</f>
        <v>269983046</v>
      </c>
      <c r="O285" s="55">
        <f>IF(K285=0,"",ROUND(L285/K285*1000,0))</f>
        <v>37123</v>
      </c>
    </row>
    <row r="286" spans="1:15" ht="13.5" customHeight="1">
      <c r="A286" s="7"/>
      <c r="B286" s="23" t="s">
        <v>95</v>
      </c>
      <c r="C286" s="9"/>
      <c r="D286" s="66" t="s">
        <v>65</v>
      </c>
      <c r="E286" s="57">
        <f>SUM(E227:E252)</f>
        <v>116074625</v>
      </c>
      <c r="F286" s="57">
        <f>SUM(F227:F252)</f>
        <v>2499061578</v>
      </c>
      <c r="G286" s="57">
        <f>SUM(G227:G252)</f>
        <v>394122141</v>
      </c>
      <c r="H286" s="57">
        <f>SUM(H227:H252)</f>
        <v>389420748</v>
      </c>
      <c r="I286" s="29">
        <f>IF(E286=0,"",ROUND(F286/E286*1000,0))</f>
        <v>21530</v>
      </c>
      <c r="J286" s="69" t="s">
        <v>65</v>
      </c>
      <c r="K286" s="57">
        <f>SUM(K227:K252)</f>
        <v>88493189</v>
      </c>
      <c r="L286" s="57">
        <f>SUM(L227:L252)</f>
        <v>1222979819</v>
      </c>
      <c r="M286" s="57">
        <f>SUM(M227:M252)</f>
        <v>388951266</v>
      </c>
      <c r="N286" s="57">
        <f>SUM(N227:N252)</f>
        <v>388190967</v>
      </c>
      <c r="O286" s="57">
        <f>IF(K286=0,"",ROUND(L286/K286*1000,0))</f>
        <v>13820</v>
      </c>
    </row>
    <row r="287" spans="1:15" ht="13.5" customHeight="1">
      <c r="A287" s="7"/>
      <c r="B287" s="23" t="s">
        <v>96</v>
      </c>
      <c r="C287" s="9"/>
      <c r="D287" s="66" t="s">
        <v>65</v>
      </c>
      <c r="E287" s="57">
        <f>SUM(E253:E284)</f>
        <v>38965991</v>
      </c>
      <c r="F287" s="57">
        <f>SUM(F253:F284)</f>
        <v>743006609</v>
      </c>
      <c r="G287" s="57">
        <f>SUM(G253:G284)</f>
        <v>116816668</v>
      </c>
      <c r="H287" s="57">
        <f>SUM(H253:H284)</f>
        <v>115007951</v>
      </c>
      <c r="I287" s="29">
        <f>IF(E287=0,"",ROUND(F287/E287*1000,0))</f>
        <v>19068</v>
      </c>
      <c r="J287" s="69" t="s">
        <v>65</v>
      </c>
      <c r="K287" s="57">
        <f>SUM(K253:K284)</f>
        <v>33286821</v>
      </c>
      <c r="L287" s="57">
        <f>SUM(L253:L284)</f>
        <v>414022691</v>
      </c>
      <c r="M287" s="57">
        <f>SUM(M253:M284)</f>
        <v>129986258</v>
      </c>
      <c r="N287" s="57">
        <f>SUM(N253:N284)</f>
        <v>129661844</v>
      </c>
      <c r="O287" s="57">
        <f>IF(K287=0,"",ROUND(L287/K287*1000,0))</f>
        <v>12438</v>
      </c>
    </row>
    <row r="288" spans="1:15" ht="13.5" customHeight="1">
      <c r="A288" s="59"/>
      <c r="B288" s="60" t="s">
        <v>97</v>
      </c>
      <c r="C288" s="61"/>
      <c r="D288" s="70" t="s">
        <v>65</v>
      </c>
      <c r="E288" s="62">
        <f>SUM(E285:E287)</f>
        <v>253688756</v>
      </c>
      <c r="F288" s="62">
        <f>SUM(F285:F287)</f>
        <v>8374064616</v>
      </c>
      <c r="G288" s="62">
        <f>SUM(G285:G287)</f>
        <v>1325580307</v>
      </c>
      <c r="H288" s="62">
        <f>SUM(H285:H287)</f>
        <v>1317373188</v>
      </c>
      <c r="I288" s="63">
        <f>IF(E288=0,"",ROUND(F288/E288*1000,0))</f>
        <v>33009</v>
      </c>
      <c r="J288" s="71" t="s">
        <v>65</v>
      </c>
      <c r="K288" s="62">
        <f>SUM(K285:K287)</f>
        <v>144717703</v>
      </c>
      <c r="L288" s="62">
        <f>SUM(L285:L287)</f>
        <v>2488519259</v>
      </c>
      <c r="M288" s="62">
        <f>SUM(M285:M287)</f>
        <v>789020787</v>
      </c>
      <c r="N288" s="62">
        <f>SUM(N285:N287)</f>
        <v>787835857</v>
      </c>
      <c r="O288" s="62">
        <f>IF(K288=0,"",ROUND(L288/K288*1000,0))</f>
        <v>17196</v>
      </c>
    </row>
    <row r="289" spans="1:15" ht="13.5" customHeight="1">
      <c r="A289" s="8"/>
      <c r="B289" s="8"/>
      <c r="C289" s="8"/>
      <c r="D289" s="72"/>
      <c r="E289" s="65"/>
      <c r="F289" s="65"/>
      <c r="G289" s="65"/>
      <c r="H289" s="65"/>
      <c r="I289" s="65"/>
      <c r="J289" s="72"/>
      <c r="K289" s="65"/>
      <c r="L289" s="65"/>
      <c r="M289" s="65"/>
      <c r="N289" s="65"/>
      <c r="O289" s="65"/>
    </row>
    <row r="290" spans="1:15" ht="13.5" customHeight="1">
      <c r="A290" s="8"/>
      <c r="B290" s="8"/>
      <c r="C290" s="8"/>
      <c r="D290" s="72"/>
      <c r="E290" s="65"/>
      <c r="F290" s="65"/>
      <c r="G290" s="65"/>
      <c r="H290" s="65"/>
      <c r="I290" s="65"/>
      <c r="J290" s="72"/>
      <c r="K290" s="65"/>
      <c r="L290" s="65"/>
      <c r="M290" s="65"/>
      <c r="N290" s="65"/>
      <c r="O290" s="65"/>
    </row>
    <row r="291" spans="1:15" ht="13.5" customHeight="1">
      <c r="A291" s="3"/>
      <c r="B291" s="1"/>
      <c r="C291" s="2"/>
      <c r="D291" s="2"/>
      <c r="E291" s="2"/>
      <c r="F291" s="2"/>
      <c r="G291" s="2"/>
      <c r="H291" s="2"/>
      <c r="I291" s="2"/>
      <c r="J291" s="4"/>
      <c r="K291" s="4"/>
      <c r="L291" s="4"/>
      <c r="M291" s="4"/>
      <c r="N291" s="4"/>
      <c r="O291" s="4"/>
    </row>
    <row r="292" spans="1:15" ht="10.5" customHeight="1">
      <c r="A292" s="117" t="s">
        <v>123</v>
      </c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</row>
    <row r="293" spans="1:15" ht="13.5" customHeight="1">
      <c r="A293" s="5"/>
      <c r="B293" s="130" t="s">
        <v>0</v>
      </c>
      <c r="C293" s="6"/>
      <c r="D293" s="124" t="s">
        <v>86</v>
      </c>
      <c r="E293" s="125"/>
      <c r="F293" s="125"/>
      <c r="G293" s="125"/>
      <c r="H293" s="125"/>
      <c r="I293" s="126"/>
      <c r="J293" s="121" t="s">
        <v>107</v>
      </c>
      <c r="K293" s="125"/>
      <c r="L293" s="125"/>
      <c r="M293" s="125"/>
      <c r="N293" s="125"/>
      <c r="O293" s="127"/>
    </row>
    <row r="294" spans="1:15" ht="13.5" customHeight="1">
      <c r="A294" s="7"/>
      <c r="B294" s="131"/>
      <c r="C294" s="9"/>
      <c r="D294" s="10" t="s">
        <v>108</v>
      </c>
      <c r="E294" s="10" t="s">
        <v>109</v>
      </c>
      <c r="F294" s="10" t="s">
        <v>110</v>
      </c>
      <c r="G294" s="11" t="s">
        <v>111</v>
      </c>
      <c r="H294" s="12"/>
      <c r="I294" s="13" t="s">
        <v>112</v>
      </c>
      <c r="J294" s="10" t="s">
        <v>108</v>
      </c>
      <c r="K294" s="10" t="s">
        <v>109</v>
      </c>
      <c r="L294" s="10" t="s">
        <v>110</v>
      </c>
      <c r="M294" s="11" t="s">
        <v>111</v>
      </c>
      <c r="N294" s="12"/>
      <c r="O294" s="14" t="s">
        <v>112</v>
      </c>
    </row>
    <row r="295" spans="1:15" ht="13.5" customHeight="1">
      <c r="A295" s="7"/>
      <c r="B295" s="131"/>
      <c r="C295" s="9"/>
      <c r="D295" s="15"/>
      <c r="E295" s="15" t="s">
        <v>113</v>
      </c>
      <c r="F295" s="15" t="s">
        <v>114</v>
      </c>
      <c r="G295" s="15"/>
      <c r="H295" s="114" t="s">
        <v>77</v>
      </c>
      <c r="I295" s="16" t="s">
        <v>87</v>
      </c>
      <c r="J295" s="15"/>
      <c r="K295" s="15" t="s">
        <v>88</v>
      </c>
      <c r="L295" s="15" t="s">
        <v>89</v>
      </c>
      <c r="M295" s="15"/>
      <c r="N295" s="114" t="s">
        <v>77</v>
      </c>
      <c r="O295" s="17" t="s">
        <v>87</v>
      </c>
    </row>
    <row r="296" spans="1:15" ht="13.5" customHeight="1">
      <c r="A296" s="18"/>
      <c r="B296" s="132"/>
      <c r="C296" s="19"/>
      <c r="D296" s="20" t="s">
        <v>90</v>
      </c>
      <c r="E296" s="20" t="s">
        <v>90</v>
      </c>
      <c r="F296" s="20" t="s">
        <v>91</v>
      </c>
      <c r="G296" s="20" t="s">
        <v>91</v>
      </c>
      <c r="H296" s="115" t="s">
        <v>116</v>
      </c>
      <c r="I296" s="21" t="s">
        <v>92</v>
      </c>
      <c r="J296" s="20" t="s">
        <v>93</v>
      </c>
      <c r="K296" s="20" t="s">
        <v>93</v>
      </c>
      <c r="L296" s="20" t="s">
        <v>94</v>
      </c>
      <c r="M296" s="20" t="s">
        <v>94</v>
      </c>
      <c r="N296" s="115" t="s">
        <v>116</v>
      </c>
      <c r="O296" s="22" t="s">
        <v>92</v>
      </c>
    </row>
    <row r="297" spans="1:15" ht="13.5" customHeight="1">
      <c r="A297" s="7"/>
      <c r="B297" s="23" t="s">
        <v>1</v>
      </c>
      <c r="C297" s="9"/>
      <c r="D297" s="99" t="s">
        <v>106</v>
      </c>
      <c r="E297" s="24">
        <v>58171072</v>
      </c>
      <c r="F297" s="24">
        <v>1610505798</v>
      </c>
      <c r="G297" s="24">
        <v>1116211164</v>
      </c>
      <c r="H297" s="24">
        <v>1116157425</v>
      </c>
      <c r="I297" s="25">
        <f aca="true" t="shared" si="8" ref="I297:I356">IF(E297=0,"",ROUND(F297/E297*1000,0))</f>
        <v>27686</v>
      </c>
      <c r="J297" s="26">
        <v>17378200</v>
      </c>
      <c r="K297" s="27">
        <v>117412610</v>
      </c>
      <c r="L297" s="27">
        <v>3660637922</v>
      </c>
      <c r="M297" s="27">
        <v>1514008681</v>
      </c>
      <c r="N297" s="27">
        <v>1512584860</v>
      </c>
      <c r="O297" s="28">
        <f aca="true" t="shared" si="9" ref="O297:O356">IF(K297=0,"",ROUND(L297/K297*1000,0))</f>
        <v>31178</v>
      </c>
    </row>
    <row r="298" spans="1:15" ht="13.5" customHeight="1">
      <c r="A298" s="7"/>
      <c r="B298" s="23" t="s">
        <v>2</v>
      </c>
      <c r="C298" s="9"/>
      <c r="D298" s="99" t="s">
        <v>65</v>
      </c>
      <c r="E298" s="24">
        <v>27065760</v>
      </c>
      <c r="F298" s="24">
        <v>2856113062</v>
      </c>
      <c r="G298" s="24">
        <v>1903170927</v>
      </c>
      <c r="H298" s="24">
        <v>1903107578</v>
      </c>
      <c r="I298" s="29">
        <f t="shared" si="8"/>
        <v>105525</v>
      </c>
      <c r="J298" s="26">
        <v>18809989</v>
      </c>
      <c r="K298" s="27">
        <v>89410055</v>
      </c>
      <c r="L298" s="27">
        <v>6789494116</v>
      </c>
      <c r="M298" s="27">
        <v>2590098171</v>
      </c>
      <c r="N298" s="27">
        <v>2589607678</v>
      </c>
      <c r="O298" s="30">
        <f t="shared" si="9"/>
        <v>75937</v>
      </c>
    </row>
    <row r="299" spans="1:15" ht="13.5" customHeight="1">
      <c r="A299" s="7"/>
      <c r="B299" s="23" t="s">
        <v>3</v>
      </c>
      <c r="C299" s="9"/>
      <c r="D299" s="99" t="s">
        <v>65</v>
      </c>
      <c r="E299" s="24">
        <v>9240612</v>
      </c>
      <c r="F299" s="24">
        <v>104684049</v>
      </c>
      <c r="G299" s="24">
        <v>69710813</v>
      </c>
      <c r="H299" s="24">
        <v>69692865</v>
      </c>
      <c r="I299" s="29">
        <f t="shared" si="8"/>
        <v>11329</v>
      </c>
      <c r="J299" s="26">
        <v>1629626</v>
      </c>
      <c r="K299" s="27">
        <v>20830526</v>
      </c>
      <c r="L299" s="27">
        <v>285005953</v>
      </c>
      <c r="M299" s="27">
        <v>107837152</v>
      </c>
      <c r="N299" s="27">
        <v>107301423</v>
      </c>
      <c r="O299" s="30">
        <f t="shared" si="9"/>
        <v>13682</v>
      </c>
    </row>
    <row r="300" spans="1:15" ht="13.5" customHeight="1">
      <c r="A300" s="7"/>
      <c r="B300" s="23" t="s">
        <v>4</v>
      </c>
      <c r="C300" s="9"/>
      <c r="D300" s="99" t="s">
        <v>65</v>
      </c>
      <c r="E300" s="24">
        <v>13213795</v>
      </c>
      <c r="F300" s="24">
        <v>354056078</v>
      </c>
      <c r="G300" s="24">
        <v>244245613</v>
      </c>
      <c r="H300" s="24">
        <v>244198905</v>
      </c>
      <c r="I300" s="29">
        <f t="shared" si="8"/>
        <v>26794</v>
      </c>
      <c r="J300" s="26">
        <v>6556</v>
      </c>
      <c r="K300" s="27">
        <v>40828108</v>
      </c>
      <c r="L300" s="27">
        <v>972100839</v>
      </c>
      <c r="M300" s="27">
        <v>375967536</v>
      </c>
      <c r="N300" s="27">
        <v>375553456</v>
      </c>
      <c r="O300" s="30">
        <f t="shared" si="9"/>
        <v>23810</v>
      </c>
    </row>
    <row r="301" spans="1:15" ht="13.5" customHeight="1">
      <c r="A301" s="74"/>
      <c r="B301" s="75" t="s">
        <v>5</v>
      </c>
      <c r="C301" s="76"/>
      <c r="D301" s="100" t="s">
        <v>65</v>
      </c>
      <c r="E301" s="31">
        <v>4037115</v>
      </c>
      <c r="F301" s="31">
        <v>54389829</v>
      </c>
      <c r="G301" s="31">
        <v>37395828</v>
      </c>
      <c r="H301" s="31">
        <v>37383122</v>
      </c>
      <c r="I301" s="32">
        <f t="shared" si="8"/>
        <v>13472</v>
      </c>
      <c r="J301" s="33">
        <v>1383863</v>
      </c>
      <c r="K301" s="34">
        <v>10478053</v>
      </c>
      <c r="L301" s="34">
        <v>147600234</v>
      </c>
      <c r="M301" s="34">
        <v>57830636</v>
      </c>
      <c r="N301" s="34">
        <v>57541306</v>
      </c>
      <c r="O301" s="35">
        <f t="shared" si="9"/>
        <v>14087</v>
      </c>
    </row>
    <row r="302" spans="1:15" ht="13.5" customHeight="1">
      <c r="A302" s="7"/>
      <c r="B302" s="23" t="s">
        <v>6</v>
      </c>
      <c r="C302" s="9"/>
      <c r="D302" s="99" t="s">
        <v>65</v>
      </c>
      <c r="E302" s="24">
        <v>8699962</v>
      </c>
      <c r="F302" s="24">
        <v>110099486</v>
      </c>
      <c r="G302" s="24">
        <v>76432138</v>
      </c>
      <c r="H302" s="24">
        <v>76415672</v>
      </c>
      <c r="I302" s="29">
        <f t="shared" si="8"/>
        <v>12655</v>
      </c>
      <c r="J302" s="26">
        <v>3454313</v>
      </c>
      <c r="K302" s="27">
        <v>23566785</v>
      </c>
      <c r="L302" s="27">
        <v>298152104</v>
      </c>
      <c r="M302" s="27">
        <v>118038737</v>
      </c>
      <c r="N302" s="27">
        <v>117402746</v>
      </c>
      <c r="O302" s="30">
        <f t="shared" si="9"/>
        <v>12651</v>
      </c>
    </row>
    <row r="303" spans="1:15" ht="13.5" customHeight="1">
      <c r="A303" s="7"/>
      <c r="B303" s="23" t="s">
        <v>7</v>
      </c>
      <c r="C303" s="9"/>
      <c r="D303" s="99" t="s">
        <v>65</v>
      </c>
      <c r="E303" s="24">
        <v>4038705</v>
      </c>
      <c r="F303" s="24">
        <v>39194188</v>
      </c>
      <c r="G303" s="24">
        <v>26557519</v>
      </c>
      <c r="H303" s="24">
        <v>26541479</v>
      </c>
      <c r="I303" s="29">
        <f t="shared" si="8"/>
        <v>9705</v>
      </c>
      <c r="J303" s="26">
        <v>1012455</v>
      </c>
      <c r="K303" s="27">
        <v>9639668</v>
      </c>
      <c r="L303" s="27">
        <v>102316283</v>
      </c>
      <c r="M303" s="27">
        <v>40254708</v>
      </c>
      <c r="N303" s="27">
        <v>39886161</v>
      </c>
      <c r="O303" s="30">
        <f t="shared" si="9"/>
        <v>10614</v>
      </c>
    </row>
    <row r="304" spans="1:15" ht="13.5" customHeight="1">
      <c r="A304" s="7"/>
      <c r="B304" s="23" t="s">
        <v>8</v>
      </c>
      <c r="C304" s="9"/>
      <c r="D304" s="99" t="s">
        <v>65</v>
      </c>
      <c r="E304" s="24">
        <v>4096636</v>
      </c>
      <c r="F304" s="24">
        <v>56551795</v>
      </c>
      <c r="G304" s="24">
        <v>39397966</v>
      </c>
      <c r="H304" s="24">
        <v>39368975</v>
      </c>
      <c r="I304" s="29">
        <f t="shared" si="8"/>
        <v>13804</v>
      </c>
      <c r="J304" s="26">
        <v>977523</v>
      </c>
      <c r="K304" s="27">
        <v>12465610</v>
      </c>
      <c r="L304" s="27">
        <v>162367565</v>
      </c>
      <c r="M304" s="27">
        <v>64677261</v>
      </c>
      <c r="N304" s="27">
        <v>64295081</v>
      </c>
      <c r="O304" s="30">
        <f t="shared" si="9"/>
        <v>13025</v>
      </c>
    </row>
    <row r="305" spans="1:15" ht="13.5" customHeight="1">
      <c r="A305" s="7"/>
      <c r="B305" s="23" t="s">
        <v>9</v>
      </c>
      <c r="C305" s="9"/>
      <c r="D305" s="99" t="s">
        <v>65</v>
      </c>
      <c r="E305" s="24">
        <v>4456630</v>
      </c>
      <c r="F305" s="24">
        <v>50006601</v>
      </c>
      <c r="G305" s="24">
        <v>34565784</v>
      </c>
      <c r="H305" s="24">
        <v>34521647</v>
      </c>
      <c r="I305" s="29">
        <f t="shared" si="8"/>
        <v>11221</v>
      </c>
      <c r="J305" s="26">
        <v>1379083</v>
      </c>
      <c r="K305" s="27">
        <v>14188240</v>
      </c>
      <c r="L305" s="27">
        <v>139455197</v>
      </c>
      <c r="M305" s="27">
        <v>56350787</v>
      </c>
      <c r="N305" s="27">
        <v>55984764</v>
      </c>
      <c r="O305" s="30">
        <f t="shared" si="9"/>
        <v>9829</v>
      </c>
    </row>
    <row r="306" spans="1:15" ht="13.5" customHeight="1">
      <c r="A306" s="36"/>
      <c r="B306" s="37" t="s">
        <v>10</v>
      </c>
      <c r="C306" s="38"/>
      <c r="D306" s="100" t="s">
        <v>65</v>
      </c>
      <c r="E306" s="31">
        <v>3396525</v>
      </c>
      <c r="F306" s="31">
        <v>44178059</v>
      </c>
      <c r="G306" s="31">
        <v>30649009</v>
      </c>
      <c r="H306" s="31">
        <v>30644710</v>
      </c>
      <c r="I306" s="32">
        <f t="shared" si="8"/>
        <v>13007</v>
      </c>
      <c r="J306" s="33">
        <v>682814</v>
      </c>
      <c r="K306" s="34">
        <v>9198290</v>
      </c>
      <c r="L306" s="34">
        <v>127566907</v>
      </c>
      <c r="M306" s="34">
        <v>49597100</v>
      </c>
      <c r="N306" s="34">
        <v>49496902</v>
      </c>
      <c r="O306" s="35">
        <f t="shared" si="9"/>
        <v>13869</v>
      </c>
    </row>
    <row r="307" spans="1:15" ht="13.5" customHeight="1">
      <c r="A307" s="7"/>
      <c r="B307" s="23" t="s">
        <v>11</v>
      </c>
      <c r="C307" s="9"/>
      <c r="D307" s="99" t="s">
        <v>65</v>
      </c>
      <c r="E307" s="24">
        <v>3270608</v>
      </c>
      <c r="F307" s="24">
        <v>46523638</v>
      </c>
      <c r="G307" s="24">
        <v>32486544</v>
      </c>
      <c r="H307" s="24">
        <v>32467334</v>
      </c>
      <c r="I307" s="29">
        <f t="shared" si="8"/>
        <v>14225</v>
      </c>
      <c r="J307" s="26">
        <v>504627</v>
      </c>
      <c r="K307" s="27">
        <v>7092257</v>
      </c>
      <c r="L307" s="27">
        <v>96553707</v>
      </c>
      <c r="M307" s="27">
        <v>44230359</v>
      </c>
      <c r="N307" s="27">
        <v>44003954</v>
      </c>
      <c r="O307" s="30">
        <f t="shared" si="9"/>
        <v>13614</v>
      </c>
    </row>
    <row r="308" spans="1:15" ht="13.5" customHeight="1">
      <c r="A308" s="7"/>
      <c r="B308" s="23" t="s">
        <v>12</v>
      </c>
      <c r="C308" s="9"/>
      <c r="D308" s="99" t="s">
        <v>65</v>
      </c>
      <c r="E308" s="24">
        <v>3348436</v>
      </c>
      <c r="F308" s="24">
        <v>52340626</v>
      </c>
      <c r="G308" s="24">
        <v>35473023</v>
      </c>
      <c r="H308" s="24">
        <v>35451309</v>
      </c>
      <c r="I308" s="29">
        <f t="shared" si="8"/>
        <v>15631</v>
      </c>
      <c r="J308" s="26">
        <v>861208</v>
      </c>
      <c r="K308" s="27">
        <v>12163004</v>
      </c>
      <c r="L308" s="27">
        <v>173628289</v>
      </c>
      <c r="M308" s="27">
        <v>61397426</v>
      </c>
      <c r="N308" s="27">
        <v>61175417</v>
      </c>
      <c r="O308" s="30">
        <f t="shared" si="9"/>
        <v>14275</v>
      </c>
    </row>
    <row r="309" spans="1:15" ht="13.5" customHeight="1">
      <c r="A309" s="7"/>
      <c r="B309" s="23" t="s">
        <v>13</v>
      </c>
      <c r="C309" s="9"/>
      <c r="D309" s="99" t="s">
        <v>65</v>
      </c>
      <c r="E309" s="24">
        <v>2119393</v>
      </c>
      <c r="F309" s="24">
        <v>17387132</v>
      </c>
      <c r="G309" s="24">
        <v>12060567</v>
      </c>
      <c r="H309" s="24">
        <v>12052719</v>
      </c>
      <c r="I309" s="29">
        <f t="shared" si="8"/>
        <v>8204</v>
      </c>
      <c r="J309" s="26">
        <v>0</v>
      </c>
      <c r="K309" s="27">
        <v>6545207</v>
      </c>
      <c r="L309" s="27">
        <v>60372800</v>
      </c>
      <c r="M309" s="27">
        <v>22299659</v>
      </c>
      <c r="N309" s="27">
        <v>22148157</v>
      </c>
      <c r="O309" s="30">
        <f t="shared" si="9"/>
        <v>9224</v>
      </c>
    </row>
    <row r="310" spans="1:15" ht="13.5" customHeight="1">
      <c r="A310" s="7"/>
      <c r="B310" s="23" t="s">
        <v>14</v>
      </c>
      <c r="C310" s="9"/>
      <c r="D310" s="99" t="s">
        <v>65</v>
      </c>
      <c r="E310" s="24">
        <v>1458119</v>
      </c>
      <c r="F310" s="24">
        <v>26858318</v>
      </c>
      <c r="G310" s="24">
        <v>18776129</v>
      </c>
      <c r="H310" s="39">
        <v>18768048</v>
      </c>
      <c r="I310" s="29">
        <f t="shared" si="8"/>
        <v>18420</v>
      </c>
      <c r="J310" s="26">
        <v>1059788</v>
      </c>
      <c r="K310" s="27">
        <v>5483397</v>
      </c>
      <c r="L310" s="27">
        <v>104499520</v>
      </c>
      <c r="M310" s="27">
        <v>35094472</v>
      </c>
      <c r="N310" s="27">
        <v>34955761</v>
      </c>
      <c r="O310" s="30">
        <f t="shared" si="9"/>
        <v>19057</v>
      </c>
    </row>
    <row r="311" spans="1:15" ht="13.5" customHeight="1">
      <c r="A311" s="36"/>
      <c r="B311" s="37" t="s">
        <v>15</v>
      </c>
      <c r="C311" s="38"/>
      <c r="D311" s="100" t="s">
        <v>65</v>
      </c>
      <c r="E311" s="31">
        <v>1586745</v>
      </c>
      <c r="F311" s="31">
        <v>32056520</v>
      </c>
      <c r="G311" s="31">
        <v>22077540</v>
      </c>
      <c r="H311" s="31">
        <v>22074923</v>
      </c>
      <c r="I311" s="32">
        <f t="shared" si="8"/>
        <v>20203</v>
      </c>
      <c r="J311" s="33">
        <v>1022557</v>
      </c>
      <c r="K311" s="34">
        <v>7640959</v>
      </c>
      <c r="L311" s="34">
        <v>181122450</v>
      </c>
      <c r="M311" s="34">
        <v>54411944</v>
      </c>
      <c r="N311" s="34">
        <v>54385031</v>
      </c>
      <c r="O311" s="35">
        <f t="shared" si="9"/>
        <v>23704</v>
      </c>
    </row>
    <row r="312" spans="1:15" ht="13.5" customHeight="1">
      <c r="A312" s="7"/>
      <c r="B312" s="23" t="s">
        <v>16</v>
      </c>
      <c r="C312" s="9"/>
      <c r="D312" s="99" t="s">
        <v>65</v>
      </c>
      <c r="E312" s="24">
        <v>3356634</v>
      </c>
      <c r="F312" s="24">
        <v>93618574</v>
      </c>
      <c r="G312" s="24">
        <v>63056533</v>
      </c>
      <c r="H312" s="24">
        <v>63052201</v>
      </c>
      <c r="I312" s="29">
        <f t="shared" si="8"/>
        <v>27891</v>
      </c>
      <c r="J312" s="26">
        <v>919710</v>
      </c>
      <c r="K312" s="27">
        <v>11193653</v>
      </c>
      <c r="L312" s="27">
        <v>332128726</v>
      </c>
      <c r="M312" s="27">
        <v>108873879</v>
      </c>
      <c r="N312" s="27">
        <v>108830626</v>
      </c>
      <c r="O312" s="30">
        <f t="shared" si="9"/>
        <v>29671</v>
      </c>
    </row>
    <row r="313" spans="1:15" ht="13.5" customHeight="1">
      <c r="A313" s="7"/>
      <c r="B313" s="23" t="s">
        <v>17</v>
      </c>
      <c r="C313" s="9"/>
      <c r="D313" s="99" t="s">
        <v>65</v>
      </c>
      <c r="E313" s="24">
        <v>1263235</v>
      </c>
      <c r="F313" s="24">
        <v>78443367</v>
      </c>
      <c r="G313" s="24">
        <v>52236751</v>
      </c>
      <c r="H313" s="24">
        <v>52235001</v>
      </c>
      <c r="I313" s="29">
        <f t="shared" si="8"/>
        <v>62097</v>
      </c>
      <c r="J313" s="26">
        <v>1107438</v>
      </c>
      <c r="K313" s="27">
        <v>6675362</v>
      </c>
      <c r="L313" s="27">
        <v>368443305</v>
      </c>
      <c r="M313" s="27">
        <v>102653021</v>
      </c>
      <c r="N313" s="27">
        <v>102639141</v>
      </c>
      <c r="O313" s="30">
        <f t="shared" si="9"/>
        <v>55195</v>
      </c>
    </row>
    <row r="314" spans="1:15" ht="13.5" customHeight="1">
      <c r="A314" s="7"/>
      <c r="B314" s="23" t="s">
        <v>18</v>
      </c>
      <c r="C314" s="9"/>
      <c r="D314" s="99" t="s">
        <v>65</v>
      </c>
      <c r="E314" s="24">
        <v>2415323</v>
      </c>
      <c r="F314" s="24">
        <v>132483215</v>
      </c>
      <c r="G314" s="24">
        <v>89478263</v>
      </c>
      <c r="H314" s="24">
        <v>89476517</v>
      </c>
      <c r="I314" s="29">
        <f t="shared" si="8"/>
        <v>54851</v>
      </c>
      <c r="J314" s="26">
        <v>374770</v>
      </c>
      <c r="K314" s="27">
        <v>8040697</v>
      </c>
      <c r="L314" s="27">
        <v>398385217</v>
      </c>
      <c r="M314" s="27">
        <v>136822783</v>
      </c>
      <c r="N314" s="27">
        <v>136805299</v>
      </c>
      <c r="O314" s="30">
        <f t="shared" si="9"/>
        <v>49546</v>
      </c>
    </row>
    <row r="315" spans="1:15" ht="13.5" customHeight="1">
      <c r="A315" s="7"/>
      <c r="B315" s="23" t="s">
        <v>19</v>
      </c>
      <c r="C315" s="9"/>
      <c r="D315" s="99" t="s">
        <v>65</v>
      </c>
      <c r="E315" s="24">
        <v>3287639</v>
      </c>
      <c r="F315" s="24">
        <v>60475116</v>
      </c>
      <c r="G315" s="24">
        <v>41587290</v>
      </c>
      <c r="H315" s="24">
        <v>41575281</v>
      </c>
      <c r="I315" s="29">
        <f t="shared" si="8"/>
        <v>18395</v>
      </c>
      <c r="J315" s="26">
        <v>2286922</v>
      </c>
      <c r="K315" s="27">
        <v>13913762</v>
      </c>
      <c r="L315" s="27">
        <v>253214632</v>
      </c>
      <c r="M315" s="27">
        <v>83814431</v>
      </c>
      <c r="N315" s="27">
        <v>83668005</v>
      </c>
      <c r="O315" s="30">
        <f t="shared" si="9"/>
        <v>18199</v>
      </c>
    </row>
    <row r="316" spans="1:15" ht="13.5" customHeight="1">
      <c r="A316" s="36"/>
      <c r="B316" s="37" t="s">
        <v>20</v>
      </c>
      <c r="C316" s="38"/>
      <c r="D316" s="100" t="s">
        <v>65</v>
      </c>
      <c r="E316" s="31">
        <v>1405952</v>
      </c>
      <c r="F316" s="31">
        <v>53316242</v>
      </c>
      <c r="G316" s="31">
        <v>36192446</v>
      </c>
      <c r="H316" s="31">
        <v>36191673</v>
      </c>
      <c r="I316" s="32">
        <f t="shared" si="8"/>
        <v>37922</v>
      </c>
      <c r="J316" s="33">
        <v>290998</v>
      </c>
      <c r="K316" s="34">
        <v>6847117</v>
      </c>
      <c r="L316" s="34">
        <v>247229042</v>
      </c>
      <c r="M316" s="34">
        <v>73170112</v>
      </c>
      <c r="N316" s="34">
        <v>73149795</v>
      </c>
      <c r="O316" s="35">
        <f t="shared" si="9"/>
        <v>36107</v>
      </c>
    </row>
    <row r="317" spans="1:15" ht="13.5" customHeight="1">
      <c r="A317" s="7"/>
      <c r="B317" s="23" t="s">
        <v>21</v>
      </c>
      <c r="C317" s="9"/>
      <c r="D317" s="99" t="s">
        <v>65</v>
      </c>
      <c r="E317" s="24">
        <v>2832312</v>
      </c>
      <c r="F317" s="24">
        <v>64949184</v>
      </c>
      <c r="G317" s="24">
        <v>45052068</v>
      </c>
      <c r="H317" s="24">
        <v>45047432</v>
      </c>
      <c r="I317" s="29">
        <f t="shared" si="8"/>
        <v>22932</v>
      </c>
      <c r="J317" s="26">
        <v>0</v>
      </c>
      <c r="K317" s="27">
        <v>7515253</v>
      </c>
      <c r="L317" s="27">
        <v>196485247</v>
      </c>
      <c r="M317" s="27">
        <v>71088048</v>
      </c>
      <c r="N317" s="27">
        <v>71045501</v>
      </c>
      <c r="O317" s="30">
        <f t="shared" si="9"/>
        <v>26145</v>
      </c>
    </row>
    <row r="318" spans="1:15" ht="13.5" customHeight="1">
      <c r="A318" s="40"/>
      <c r="B318" s="23" t="s">
        <v>22</v>
      </c>
      <c r="C318" s="41"/>
      <c r="D318" s="99" t="s">
        <v>65</v>
      </c>
      <c r="E318" s="24">
        <v>1710149</v>
      </c>
      <c r="F318" s="24">
        <v>39594216</v>
      </c>
      <c r="G318" s="24">
        <v>27559231</v>
      </c>
      <c r="H318" s="24">
        <v>27536440</v>
      </c>
      <c r="I318" s="29">
        <f t="shared" si="8"/>
        <v>23152</v>
      </c>
      <c r="J318" s="26">
        <v>662183</v>
      </c>
      <c r="K318" s="27">
        <v>7520395</v>
      </c>
      <c r="L318" s="27">
        <v>160595934</v>
      </c>
      <c r="M318" s="27">
        <v>53579011</v>
      </c>
      <c r="N318" s="27">
        <v>53476965</v>
      </c>
      <c r="O318" s="30">
        <f t="shared" si="9"/>
        <v>21355</v>
      </c>
    </row>
    <row r="319" spans="1:15" ht="13.5" customHeight="1">
      <c r="A319" s="7"/>
      <c r="B319" s="23" t="s">
        <v>23</v>
      </c>
      <c r="C319" s="9"/>
      <c r="D319" s="99" t="s">
        <v>65</v>
      </c>
      <c r="E319" s="24">
        <v>2151700</v>
      </c>
      <c r="F319" s="24">
        <v>17908333</v>
      </c>
      <c r="G319" s="24">
        <v>12290436</v>
      </c>
      <c r="H319" s="24">
        <v>12272274</v>
      </c>
      <c r="I319" s="29">
        <f t="shared" si="8"/>
        <v>8323</v>
      </c>
      <c r="J319" s="26">
        <v>904827</v>
      </c>
      <c r="K319" s="27">
        <v>7069834</v>
      </c>
      <c r="L319" s="27">
        <v>57881214</v>
      </c>
      <c r="M319" s="27">
        <v>22062165</v>
      </c>
      <c r="N319" s="27">
        <v>21879064</v>
      </c>
      <c r="O319" s="30">
        <f t="shared" si="9"/>
        <v>8187</v>
      </c>
    </row>
    <row r="320" spans="1:15" ht="13.5" customHeight="1">
      <c r="A320" s="7"/>
      <c r="B320" s="23" t="s">
        <v>24</v>
      </c>
      <c r="C320" s="9"/>
      <c r="D320" s="99" t="s">
        <v>65</v>
      </c>
      <c r="E320" s="24">
        <v>3812257</v>
      </c>
      <c r="F320" s="24">
        <v>25694973</v>
      </c>
      <c r="G320" s="24">
        <v>17745943</v>
      </c>
      <c r="H320" s="24">
        <v>17738567</v>
      </c>
      <c r="I320" s="29">
        <f t="shared" si="8"/>
        <v>6740</v>
      </c>
      <c r="J320" s="26">
        <v>779746</v>
      </c>
      <c r="K320" s="27">
        <v>8450306</v>
      </c>
      <c r="L320" s="27">
        <v>59330119</v>
      </c>
      <c r="M320" s="27">
        <v>25846082</v>
      </c>
      <c r="N320" s="27">
        <v>25607191</v>
      </c>
      <c r="O320" s="30">
        <f t="shared" si="9"/>
        <v>7021</v>
      </c>
    </row>
    <row r="321" spans="1:15" ht="13.5" customHeight="1">
      <c r="A321" s="36"/>
      <c r="B321" s="37" t="s">
        <v>25</v>
      </c>
      <c r="C321" s="38"/>
      <c r="D321" s="100" t="s">
        <v>65</v>
      </c>
      <c r="E321" s="31">
        <v>2645242</v>
      </c>
      <c r="F321" s="31">
        <v>13542439</v>
      </c>
      <c r="G321" s="31">
        <v>9212932</v>
      </c>
      <c r="H321" s="31">
        <v>9202164</v>
      </c>
      <c r="I321" s="32">
        <f t="shared" si="8"/>
        <v>5120</v>
      </c>
      <c r="J321" s="42">
        <v>1623493</v>
      </c>
      <c r="K321" s="34">
        <v>8616673</v>
      </c>
      <c r="L321" s="34">
        <v>49515787</v>
      </c>
      <c r="M321" s="34">
        <v>18038024</v>
      </c>
      <c r="N321" s="34">
        <v>17596569</v>
      </c>
      <c r="O321" s="35">
        <f t="shared" si="9"/>
        <v>5747</v>
      </c>
    </row>
    <row r="322" spans="1:15" ht="13.5" customHeight="1">
      <c r="A322" s="7"/>
      <c r="B322" s="23" t="s">
        <v>26</v>
      </c>
      <c r="C322" s="9"/>
      <c r="D322" s="99" t="s">
        <v>65</v>
      </c>
      <c r="E322" s="24">
        <v>6396843</v>
      </c>
      <c r="F322" s="24">
        <v>66260577</v>
      </c>
      <c r="G322" s="24">
        <v>45853023</v>
      </c>
      <c r="H322" s="24">
        <v>45831302</v>
      </c>
      <c r="I322" s="29">
        <f t="shared" si="8"/>
        <v>10358</v>
      </c>
      <c r="J322" s="43">
        <v>632342</v>
      </c>
      <c r="K322" s="27">
        <v>15729709</v>
      </c>
      <c r="L322" s="27">
        <v>157626738</v>
      </c>
      <c r="M322" s="27">
        <v>68274987</v>
      </c>
      <c r="N322" s="27">
        <v>68053771</v>
      </c>
      <c r="O322" s="30">
        <f t="shared" si="9"/>
        <v>10021</v>
      </c>
    </row>
    <row r="323" spans="1:15" ht="13.5" customHeight="1">
      <c r="A323" s="7"/>
      <c r="B323" s="23" t="s">
        <v>27</v>
      </c>
      <c r="C323" s="9"/>
      <c r="D323" s="99" t="s">
        <v>65</v>
      </c>
      <c r="E323" s="24">
        <v>2760806</v>
      </c>
      <c r="F323" s="24">
        <v>26124134</v>
      </c>
      <c r="G323" s="24">
        <v>18226937</v>
      </c>
      <c r="H323" s="24">
        <v>18209069</v>
      </c>
      <c r="I323" s="29">
        <f t="shared" si="8"/>
        <v>9463</v>
      </c>
      <c r="J323" s="43">
        <v>481603</v>
      </c>
      <c r="K323" s="27">
        <v>8771614</v>
      </c>
      <c r="L323" s="27">
        <v>78540519</v>
      </c>
      <c r="M323" s="27">
        <v>31327348</v>
      </c>
      <c r="N323" s="27">
        <v>31110806</v>
      </c>
      <c r="O323" s="30">
        <f t="shared" si="9"/>
        <v>8954</v>
      </c>
    </row>
    <row r="324" spans="1:15" ht="13.5" customHeight="1">
      <c r="A324" s="7"/>
      <c r="B324" s="23" t="s">
        <v>115</v>
      </c>
      <c r="C324" s="9"/>
      <c r="D324" s="99" t="s">
        <v>65</v>
      </c>
      <c r="E324" s="24">
        <v>4623490</v>
      </c>
      <c r="F324" s="24">
        <v>64912136</v>
      </c>
      <c r="G324" s="24">
        <v>44753243</v>
      </c>
      <c r="H324" s="24">
        <v>44739903</v>
      </c>
      <c r="I324" s="29">
        <f t="shared" si="8"/>
        <v>14040</v>
      </c>
      <c r="J324" s="43">
        <v>830555</v>
      </c>
      <c r="K324" s="27">
        <v>15728198</v>
      </c>
      <c r="L324" s="27">
        <v>237571894</v>
      </c>
      <c r="M324" s="27">
        <v>82609308</v>
      </c>
      <c r="N324" s="27">
        <v>82308355</v>
      </c>
      <c r="O324" s="30">
        <f t="shared" si="9"/>
        <v>15105</v>
      </c>
    </row>
    <row r="325" spans="1:15" ht="13.5" customHeight="1">
      <c r="A325" s="7"/>
      <c r="B325" s="23" t="s">
        <v>28</v>
      </c>
      <c r="C325" s="9"/>
      <c r="D325" s="99" t="s">
        <v>65</v>
      </c>
      <c r="E325" s="24">
        <v>1275630</v>
      </c>
      <c r="F325" s="24">
        <v>45641183</v>
      </c>
      <c r="G325" s="24">
        <v>31061573</v>
      </c>
      <c r="H325" s="24">
        <v>31047584</v>
      </c>
      <c r="I325" s="29">
        <f t="shared" si="8"/>
        <v>35779</v>
      </c>
      <c r="J325" s="43">
        <v>262802</v>
      </c>
      <c r="K325" s="27">
        <v>4798576</v>
      </c>
      <c r="L325" s="27">
        <v>161815621</v>
      </c>
      <c r="M325" s="27">
        <v>53451957</v>
      </c>
      <c r="N325" s="27">
        <v>53424384</v>
      </c>
      <c r="O325" s="30">
        <f t="shared" si="9"/>
        <v>33722</v>
      </c>
    </row>
    <row r="326" spans="1:15" ht="13.5" customHeight="1">
      <c r="A326" s="36"/>
      <c r="B326" s="37" t="s">
        <v>29</v>
      </c>
      <c r="C326" s="38"/>
      <c r="D326" s="100" t="s">
        <v>65</v>
      </c>
      <c r="E326" s="31">
        <v>1858669</v>
      </c>
      <c r="F326" s="31">
        <v>30825773</v>
      </c>
      <c r="G326" s="31">
        <v>21469457</v>
      </c>
      <c r="H326" s="31">
        <v>21468335</v>
      </c>
      <c r="I326" s="32">
        <f t="shared" si="8"/>
        <v>16585</v>
      </c>
      <c r="J326" s="42">
        <v>379478</v>
      </c>
      <c r="K326" s="34">
        <v>4855476</v>
      </c>
      <c r="L326" s="34">
        <v>102863986</v>
      </c>
      <c r="M326" s="34">
        <v>35368528</v>
      </c>
      <c r="N326" s="34">
        <v>35293779</v>
      </c>
      <c r="O326" s="35">
        <f t="shared" si="9"/>
        <v>21185</v>
      </c>
    </row>
    <row r="327" spans="1:15" ht="13.5" customHeight="1">
      <c r="A327" s="7"/>
      <c r="B327" s="23" t="s">
        <v>30</v>
      </c>
      <c r="C327" s="9"/>
      <c r="D327" s="99" t="s">
        <v>65</v>
      </c>
      <c r="E327" s="24">
        <v>840646</v>
      </c>
      <c r="F327" s="24">
        <v>20600556</v>
      </c>
      <c r="G327" s="24">
        <v>14370672</v>
      </c>
      <c r="H327" s="24">
        <v>14369366</v>
      </c>
      <c r="I327" s="29">
        <f t="shared" si="8"/>
        <v>24506</v>
      </c>
      <c r="J327" s="26">
        <v>263547</v>
      </c>
      <c r="K327" s="27">
        <v>3132934</v>
      </c>
      <c r="L327" s="27">
        <v>79999475</v>
      </c>
      <c r="M327" s="27">
        <v>26478088</v>
      </c>
      <c r="N327" s="27">
        <v>26453614</v>
      </c>
      <c r="O327" s="30">
        <f t="shared" si="9"/>
        <v>25535</v>
      </c>
    </row>
    <row r="328" spans="1:15" ht="13.5" customHeight="1">
      <c r="A328" s="7"/>
      <c r="B328" s="23" t="s">
        <v>31</v>
      </c>
      <c r="C328" s="9"/>
      <c r="D328" s="99" t="s">
        <v>65</v>
      </c>
      <c r="E328" s="24">
        <v>1631024</v>
      </c>
      <c r="F328" s="24">
        <v>59343094</v>
      </c>
      <c r="G328" s="24">
        <v>40922375</v>
      </c>
      <c r="H328" s="24">
        <v>40921252</v>
      </c>
      <c r="I328" s="29">
        <f t="shared" si="8"/>
        <v>36384</v>
      </c>
      <c r="J328" s="26">
        <v>516341</v>
      </c>
      <c r="K328" s="27">
        <v>4373145</v>
      </c>
      <c r="L328" s="27">
        <v>155507569</v>
      </c>
      <c r="M328" s="27">
        <v>58979252</v>
      </c>
      <c r="N328" s="27">
        <v>58944791</v>
      </c>
      <c r="O328" s="30">
        <f t="shared" si="9"/>
        <v>35560</v>
      </c>
    </row>
    <row r="329" spans="1:15" ht="13.5" customHeight="1">
      <c r="A329" s="7"/>
      <c r="B329" s="23" t="s">
        <v>32</v>
      </c>
      <c r="C329" s="9"/>
      <c r="D329" s="99" t="s">
        <v>65</v>
      </c>
      <c r="E329" s="24">
        <v>1682267</v>
      </c>
      <c r="F329" s="24">
        <v>32422275</v>
      </c>
      <c r="G329" s="24">
        <v>22467758</v>
      </c>
      <c r="H329" s="24">
        <v>22464250</v>
      </c>
      <c r="I329" s="29">
        <f t="shared" si="8"/>
        <v>19273</v>
      </c>
      <c r="J329" s="26">
        <v>401146</v>
      </c>
      <c r="K329" s="27">
        <v>3981654</v>
      </c>
      <c r="L329" s="27">
        <v>91136986</v>
      </c>
      <c r="M329" s="27">
        <v>34454883</v>
      </c>
      <c r="N329" s="27">
        <v>34417786</v>
      </c>
      <c r="O329" s="30">
        <f t="shared" si="9"/>
        <v>22889</v>
      </c>
    </row>
    <row r="330" spans="1:15" ht="13.5" customHeight="1">
      <c r="A330" s="7"/>
      <c r="B330" s="23" t="s">
        <v>33</v>
      </c>
      <c r="C330" s="9"/>
      <c r="D330" s="99" t="s">
        <v>65</v>
      </c>
      <c r="E330" s="24">
        <v>2058809</v>
      </c>
      <c r="F330" s="24">
        <v>57421327</v>
      </c>
      <c r="G330" s="24">
        <v>39801388</v>
      </c>
      <c r="H330" s="24">
        <v>39797323</v>
      </c>
      <c r="I330" s="29">
        <f t="shared" si="8"/>
        <v>27891</v>
      </c>
      <c r="J330" s="26">
        <v>175719</v>
      </c>
      <c r="K330" s="27">
        <v>4000314</v>
      </c>
      <c r="L330" s="27">
        <v>116046193</v>
      </c>
      <c r="M330" s="27">
        <v>50946477</v>
      </c>
      <c r="N330" s="27">
        <v>50922110</v>
      </c>
      <c r="O330" s="30">
        <f t="shared" si="9"/>
        <v>29009</v>
      </c>
    </row>
    <row r="331" spans="1:15" ht="13.5" customHeight="1">
      <c r="A331" s="7"/>
      <c r="B331" s="23" t="s">
        <v>34</v>
      </c>
      <c r="C331" s="9"/>
      <c r="D331" s="99" t="s">
        <v>65</v>
      </c>
      <c r="E331" s="24">
        <v>1278205</v>
      </c>
      <c r="F331" s="24">
        <v>24886381</v>
      </c>
      <c r="G331" s="24">
        <v>17015383</v>
      </c>
      <c r="H331" s="24">
        <v>17014240</v>
      </c>
      <c r="I331" s="29">
        <f t="shared" si="8"/>
        <v>19470</v>
      </c>
      <c r="J331" s="26">
        <v>258380</v>
      </c>
      <c r="K331" s="27">
        <v>2381673</v>
      </c>
      <c r="L331" s="27">
        <v>48811215</v>
      </c>
      <c r="M331" s="27">
        <v>22512309</v>
      </c>
      <c r="N331" s="27">
        <v>22504474</v>
      </c>
      <c r="O331" s="30">
        <f t="shared" si="9"/>
        <v>20495</v>
      </c>
    </row>
    <row r="332" spans="1:15" ht="13.5" customHeight="1">
      <c r="A332" s="44"/>
      <c r="B332" s="45" t="s">
        <v>35</v>
      </c>
      <c r="C332" s="46"/>
      <c r="D332" s="101" t="s">
        <v>65</v>
      </c>
      <c r="E332" s="47">
        <v>2274636</v>
      </c>
      <c r="F332" s="47">
        <v>71584123</v>
      </c>
      <c r="G332" s="47">
        <v>49699148</v>
      </c>
      <c r="H332" s="47">
        <v>49696903</v>
      </c>
      <c r="I332" s="48">
        <f t="shared" si="8"/>
        <v>31471</v>
      </c>
      <c r="J332" s="49">
        <v>277773</v>
      </c>
      <c r="K332" s="50">
        <v>5050970</v>
      </c>
      <c r="L332" s="50">
        <v>158903747</v>
      </c>
      <c r="M332" s="50">
        <v>67343842</v>
      </c>
      <c r="N332" s="50">
        <v>67331334</v>
      </c>
      <c r="O332" s="51">
        <f t="shared" si="9"/>
        <v>31460</v>
      </c>
    </row>
    <row r="333" spans="1:15" ht="13.5" customHeight="1">
      <c r="A333" s="7"/>
      <c r="B333" s="23" t="s">
        <v>36</v>
      </c>
      <c r="C333" s="9"/>
      <c r="D333" s="99" t="s">
        <v>65</v>
      </c>
      <c r="E333" s="24">
        <v>360380</v>
      </c>
      <c r="F333" s="24">
        <v>5728057</v>
      </c>
      <c r="G333" s="24">
        <v>3973450</v>
      </c>
      <c r="H333" s="24">
        <v>3971443</v>
      </c>
      <c r="I333" s="29">
        <f t="shared" si="8"/>
        <v>15894</v>
      </c>
      <c r="J333" s="26">
        <v>475396</v>
      </c>
      <c r="K333" s="27">
        <v>1583037</v>
      </c>
      <c r="L333" s="27">
        <v>25815524</v>
      </c>
      <c r="M333" s="27">
        <v>8226591</v>
      </c>
      <c r="N333" s="27">
        <v>8188576</v>
      </c>
      <c r="O333" s="30">
        <f t="shared" si="9"/>
        <v>16308</v>
      </c>
    </row>
    <row r="334" spans="1:15" ht="13.5" customHeight="1">
      <c r="A334" s="7"/>
      <c r="B334" s="23" t="s">
        <v>37</v>
      </c>
      <c r="C334" s="9"/>
      <c r="D334" s="99" t="s">
        <v>65</v>
      </c>
      <c r="E334" s="24">
        <v>961857</v>
      </c>
      <c r="F334" s="24">
        <v>19117748</v>
      </c>
      <c r="G334" s="24">
        <v>13382423</v>
      </c>
      <c r="H334" s="24">
        <v>13378210</v>
      </c>
      <c r="I334" s="29">
        <f t="shared" si="8"/>
        <v>19876</v>
      </c>
      <c r="J334" s="26">
        <v>846321</v>
      </c>
      <c r="K334" s="27">
        <v>3248868</v>
      </c>
      <c r="L334" s="27">
        <v>66790697</v>
      </c>
      <c r="M334" s="27">
        <v>23314213</v>
      </c>
      <c r="N334" s="27">
        <v>23284950</v>
      </c>
      <c r="O334" s="30">
        <f t="shared" si="9"/>
        <v>20558</v>
      </c>
    </row>
    <row r="335" spans="1:15" ht="13.5" customHeight="1">
      <c r="A335" s="7"/>
      <c r="B335" s="23" t="s">
        <v>38</v>
      </c>
      <c r="C335" s="9"/>
      <c r="D335" s="99" t="s">
        <v>65</v>
      </c>
      <c r="E335" s="24">
        <v>1248978</v>
      </c>
      <c r="F335" s="24">
        <v>19952184</v>
      </c>
      <c r="G335" s="24">
        <v>13842021</v>
      </c>
      <c r="H335" s="24">
        <v>13838971</v>
      </c>
      <c r="I335" s="29">
        <f t="shared" si="8"/>
        <v>15975</v>
      </c>
      <c r="J335" s="26">
        <v>172332</v>
      </c>
      <c r="K335" s="27">
        <v>5050990</v>
      </c>
      <c r="L335" s="27">
        <v>82506749</v>
      </c>
      <c r="M335" s="27">
        <v>27792801</v>
      </c>
      <c r="N335" s="27">
        <v>27743696</v>
      </c>
      <c r="O335" s="30">
        <f t="shared" si="9"/>
        <v>16335</v>
      </c>
    </row>
    <row r="336" spans="1:15" ht="13.5" customHeight="1">
      <c r="A336" s="36"/>
      <c r="B336" s="37" t="s">
        <v>39</v>
      </c>
      <c r="C336" s="38"/>
      <c r="D336" s="100" t="s">
        <v>65</v>
      </c>
      <c r="E336" s="31">
        <v>1007917</v>
      </c>
      <c r="F336" s="31">
        <v>16172164</v>
      </c>
      <c r="G336" s="31">
        <v>11276943</v>
      </c>
      <c r="H336" s="31">
        <v>11272588</v>
      </c>
      <c r="I336" s="32">
        <f t="shared" si="8"/>
        <v>16045</v>
      </c>
      <c r="J336" s="33">
        <v>256361</v>
      </c>
      <c r="K336" s="34">
        <v>3314383</v>
      </c>
      <c r="L336" s="34">
        <v>54855282</v>
      </c>
      <c r="M336" s="34">
        <v>19891274</v>
      </c>
      <c r="N336" s="34">
        <v>19866378</v>
      </c>
      <c r="O336" s="35">
        <f t="shared" si="9"/>
        <v>16551</v>
      </c>
    </row>
    <row r="337" spans="1:15" ht="13.5" customHeight="1">
      <c r="A337" s="7"/>
      <c r="B337" s="23" t="s">
        <v>40</v>
      </c>
      <c r="C337" s="9"/>
      <c r="D337" s="99" t="s">
        <v>65</v>
      </c>
      <c r="E337" s="24">
        <v>720938</v>
      </c>
      <c r="F337" s="24">
        <v>3628897</v>
      </c>
      <c r="G337" s="24">
        <v>2492437</v>
      </c>
      <c r="H337" s="24">
        <v>2492097</v>
      </c>
      <c r="I337" s="29">
        <f t="shared" si="8"/>
        <v>5034</v>
      </c>
      <c r="J337" s="26">
        <v>498400</v>
      </c>
      <c r="K337" s="27">
        <v>1899062</v>
      </c>
      <c r="L337" s="27">
        <v>11660143</v>
      </c>
      <c r="M337" s="27">
        <v>4304378</v>
      </c>
      <c r="N337" s="27">
        <v>4206980</v>
      </c>
      <c r="O337" s="30">
        <f t="shared" si="9"/>
        <v>6140</v>
      </c>
    </row>
    <row r="338" spans="1:15" ht="13.5" customHeight="1">
      <c r="A338" s="7"/>
      <c r="B338" s="23" t="s">
        <v>41</v>
      </c>
      <c r="C338" s="9"/>
      <c r="D338" s="99" t="s">
        <v>65</v>
      </c>
      <c r="E338" s="24">
        <v>1495634</v>
      </c>
      <c r="F338" s="24">
        <v>12300326</v>
      </c>
      <c r="G338" s="24">
        <v>8287112</v>
      </c>
      <c r="H338" s="24">
        <v>8283440</v>
      </c>
      <c r="I338" s="29">
        <f t="shared" si="8"/>
        <v>8224</v>
      </c>
      <c r="J338" s="26">
        <v>158369</v>
      </c>
      <c r="K338" s="27">
        <v>4012145</v>
      </c>
      <c r="L338" s="27">
        <v>37299415</v>
      </c>
      <c r="M338" s="27">
        <v>13900247</v>
      </c>
      <c r="N338" s="27">
        <v>13759329</v>
      </c>
      <c r="O338" s="30">
        <f t="shared" si="9"/>
        <v>9297</v>
      </c>
    </row>
    <row r="339" spans="1:15" ht="13.5" customHeight="1">
      <c r="A339" s="7"/>
      <c r="B339" s="23" t="s">
        <v>42</v>
      </c>
      <c r="C339" s="9"/>
      <c r="D339" s="99" t="s">
        <v>65</v>
      </c>
      <c r="E339" s="24">
        <v>784391</v>
      </c>
      <c r="F339" s="24">
        <v>6137321</v>
      </c>
      <c r="G339" s="24">
        <v>4279990</v>
      </c>
      <c r="H339" s="24">
        <v>4273606</v>
      </c>
      <c r="I339" s="29">
        <f t="shared" si="8"/>
        <v>7824</v>
      </c>
      <c r="J339" s="26">
        <v>65046</v>
      </c>
      <c r="K339" s="27">
        <v>2662383</v>
      </c>
      <c r="L339" s="27">
        <v>24311646</v>
      </c>
      <c r="M339" s="27">
        <v>8532921</v>
      </c>
      <c r="N339" s="27">
        <v>8378306</v>
      </c>
      <c r="O339" s="30">
        <f t="shared" si="9"/>
        <v>9132</v>
      </c>
    </row>
    <row r="340" spans="1:15" ht="13.5" customHeight="1">
      <c r="A340" s="7"/>
      <c r="B340" s="23" t="s">
        <v>43</v>
      </c>
      <c r="C340" s="9"/>
      <c r="D340" s="99" t="s">
        <v>65</v>
      </c>
      <c r="E340" s="24">
        <v>2404613</v>
      </c>
      <c r="F340" s="24">
        <v>27428102</v>
      </c>
      <c r="G340" s="24">
        <v>19169968</v>
      </c>
      <c r="H340" s="24">
        <v>19163303</v>
      </c>
      <c r="I340" s="29">
        <f t="shared" si="8"/>
        <v>11406</v>
      </c>
      <c r="J340" s="26">
        <v>737963</v>
      </c>
      <c r="K340" s="27">
        <v>6420068</v>
      </c>
      <c r="L340" s="27">
        <v>79057408</v>
      </c>
      <c r="M340" s="27">
        <v>32082687</v>
      </c>
      <c r="N340" s="27">
        <v>32028070</v>
      </c>
      <c r="O340" s="30">
        <f t="shared" si="9"/>
        <v>12314</v>
      </c>
    </row>
    <row r="341" spans="1:15" ht="13.5" customHeight="1">
      <c r="A341" s="36"/>
      <c r="B341" s="37" t="s">
        <v>44</v>
      </c>
      <c r="C341" s="38"/>
      <c r="D341" s="100" t="s">
        <v>65</v>
      </c>
      <c r="E341" s="31">
        <v>207659</v>
      </c>
      <c r="F341" s="31">
        <v>1034729</v>
      </c>
      <c r="G341" s="31">
        <v>685638</v>
      </c>
      <c r="H341" s="31">
        <v>683939</v>
      </c>
      <c r="I341" s="32">
        <f t="shared" si="8"/>
        <v>4983</v>
      </c>
      <c r="J341" s="33">
        <v>106724</v>
      </c>
      <c r="K341" s="34">
        <v>665656</v>
      </c>
      <c r="L341" s="34">
        <v>3282034</v>
      </c>
      <c r="M341" s="34">
        <v>1227485</v>
      </c>
      <c r="N341" s="34">
        <v>1209843</v>
      </c>
      <c r="O341" s="35">
        <f t="shared" si="9"/>
        <v>4931</v>
      </c>
    </row>
    <row r="342" spans="1:15" ht="13.5" customHeight="1">
      <c r="A342" s="44"/>
      <c r="B342" s="45" t="s">
        <v>45</v>
      </c>
      <c r="C342" s="46"/>
      <c r="D342" s="101" t="s">
        <v>65</v>
      </c>
      <c r="E342" s="47">
        <v>1015792</v>
      </c>
      <c r="F342" s="47">
        <v>12179374</v>
      </c>
      <c r="G342" s="47">
        <v>8492296</v>
      </c>
      <c r="H342" s="47">
        <v>8487726</v>
      </c>
      <c r="I342" s="48">
        <f t="shared" si="8"/>
        <v>11990</v>
      </c>
      <c r="J342" s="49">
        <v>288434</v>
      </c>
      <c r="K342" s="50">
        <v>3205427</v>
      </c>
      <c r="L342" s="50">
        <v>38711482</v>
      </c>
      <c r="M342" s="50">
        <v>14964057</v>
      </c>
      <c r="N342" s="50">
        <v>14930913</v>
      </c>
      <c r="O342" s="51">
        <f t="shared" si="9"/>
        <v>12077</v>
      </c>
    </row>
    <row r="343" spans="1:15" ht="13.5" customHeight="1">
      <c r="A343" s="7"/>
      <c r="B343" s="23" t="s">
        <v>46</v>
      </c>
      <c r="C343" s="9"/>
      <c r="D343" s="99" t="s">
        <v>65</v>
      </c>
      <c r="E343" s="24">
        <v>1142379</v>
      </c>
      <c r="F343" s="24">
        <v>11893948</v>
      </c>
      <c r="G343" s="24">
        <v>8262378</v>
      </c>
      <c r="H343" s="24">
        <v>8258081</v>
      </c>
      <c r="I343" s="29">
        <f t="shared" si="8"/>
        <v>10412</v>
      </c>
      <c r="J343" s="26">
        <v>230005</v>
      </c>
      <c r="K343" s="27">
        <v>3105935</v>
      </c>
      <c r="L343" s="27">
        <v>34167697</v>
      </c>
      <c r="M343" s="27">
        <v>13946776</v>
      </c>
      <c r="N343" s="27">
        <v>13911364</v>
      </c>
      <c r="O343" s="30">
        <f t="shared" si="9"/>
        <v>11001</v>
      </c>
    </row>
    <row r="344" spans="1:15" ht="13.5" customHeight="1">
      <c r="A344" s="7"/>
      <c r="B344" s="23" t="s">
        <v>47</v>
      </c>
      <c r="C344" s="9"/>
      <c r="D344" s="99" t="s">
        <v>65</v>
      </c>
      <c r="E344" s="24">
        <v>1799250</v>
      </c>
      <c r="F344" s="24">
        <v>25336012</v>
      </c>
      <c r="G344" s="24">
        <v>17525342</v>
      </c>
      <c r="H344" s="24">
        <v>17519811</v>
      </c>
      <c r="I344" s="29">
        <f t="shared" si="8"/>
        <v>14081</v>
      </c>
      <c r="J344" s="43">
        <v>116045</v>
      </c>
      <c r="K344" s="27">
        <v>4308005</v>
      </c>
      <c r="L344" s="27">
        <v>59775948</v>
      </c>
      <c r="M344" s="27">
        <v>25306265</v>
      </c>
      <c r="N344" s="27">
        <v>25246218</v>
      </c>
      <c r="O344" s="30">
        <f t="shared" si="9"/>
        <v>13876</v>
      </c>
    </row>
    <row r="345" spans="1:15" ht="13.5" customHeight="1">
      <c r="A345" s="7"/>
      <c r="B345" s="23" t="s">
        <v>48</v>
      </c>
      <c r="C345" s="9"/>
      <c r="D345" s="99" t="s">
        <v>65</v>
      </c>
      <c r="E345" s="24">
        <v>810039</v>
      </c>
      <c r="F345" s="24">
        <v>6016403</v>
      </c>
      <c r="G345" s="24">
        <v>4116008</v>
      </c>
      <c r="H345" s="24">
        <v>4112148</v>
      </c>
      <c r="I345" s="29">
        <f t="shared" si="8"/>
        <v>7427</v>
      </c>
      <c r="J345" s="43">
        <v>135130</v>
      </c>
      <c r="K345" s="27">
        <v>2810040</v>
      </c>
      <c r="L345" s="27">
        <v>21316651</v>
      </c>
      <c r="M345" s="27">
        <v>7781020</v>
      </c>
      <c r="N345" s="27">
        <v>7669601</v>
      </c>
      <c r="O345" s="30">
        <f t="shared" si="9"/>
        <v>7586</v>
      </c>
    </row>
    <row r="346" spans="1:15" ht="13.5" customHeight="1">
      <c r="A346" s="74"/>
      <c r="B346" s="75" t="s">
        <v>49</v>
      </c>
      <c r="C346" s="76"/>
      <c r="D346" s="102" t="s">
        <v>65</v>
      </c>
      <c r="E346" s="77">
        <v>257235</v>
      </c>
      <c r="F346" s="77">
        <v>1565181</v>
      </c>
      <c r="G346" s="77">
        <v>1061180</v>
      </c>
      <c r="H346" s="77">
        <v>1058874</v>
      </c>
      <c r="I346" s="86">
        <f t="shared" si="8"/>
        <v>6085</v>
      </c>
      <c r="J346" s="87">
        <v>230358</v>
      </c>
      <c r="K346" s="88">
        <v>2022870</v>
      </c>
      <c r="L346" s="88">
        <v>10568765</v>
      </c>
      <c r="M346" s="88">
        <v>3201609</v>
      </c>
      <c r="N346" s="88">
        <v>3057774</v>
      </c>
      <c r="O346" s="89">
        <f t="shared" si="9"/>
        <v>5225</v>
      </c>
    </row>
    <row r="347" spans="1:15" ht="13.5" customHeight="1">
      <c r="A347" s="90"/>
      <c r="B347" s="91" t="s">
        <v>50</v>
      </c>
      <c r="C347" s="92"/>
      <c r="D347" s="103" t="s">
        <v>65</v>
      </c>
      <c r="E347" s="93">
        <v>178137</v>
      </c>
      <c r="F347" s="93">
        <v>1338417</v>
      </c>
      <c r="G347" s="93">
        <v>868461</v>
      </c>
      <c r="H347" s="93">
        <v>864238</v>
      </c>
      <c r="I347" s="94">
        <f t="shared" si="8"/>
        <v>7513</v>
      </c>
      <c r="J347" s="95">
        <v>178785</v>
      </c>
      <c r="K347" s="96">
        <v>1252043</v>
      </c>
      <c r="L347" s="96">
        <v>10079864</v>
      </c>
      <c r="M347" s="96">
        <v>2756829</v>
      </c>
      <c r="N347" s="96">
        <v>2653580</v>
      </c>
      <c r="O347" s="97">
        <f t="shared" si="9"/>
        <v>8051</v>
      </c>
    </row>
    <row r="348" spans="1:15" ht="13.5" customHeight="1">
      <c r="A348" s="7"/>
      <c r="B348" s="23" t="s">
        <v>51</v>
      </c>
      <c r="C348" s="9"/>
      <c r="D348" s="99" t="s">
        <v>65</v>
      </c>
      <c r="E348" s="24">
        <v>773781</v>
      </c>
      <c r="F348" s="24">
        <v>5696111</v>
      </c>
      <c r="G348" s="24">
        <v>3793391</v>
      </c>
      <c r="H348" s="24">
        <v>3789402</v>
      </c>
      <c r="I348" s="29">
        <f t="shared" si="8"/>
        <v>7361</v>
      </c>
      <c r="J348" s="43">
        <v>588000</v>
      </c>
      <c r="K348" s="27">
        <v>3030402</v>
      </c>
      <c r="L348" s="27">
        <v>21521637</v>
      </c>
      <c r="M348" s="27">
        <v>7352130</v>
      </c>
      <c r="N348" s="27">
        <v>7170147</v>
      </c>
      <c r="O348" s="30">
        <f t="shared" si="9"/>
        <v>7102</v>
      </c>
    </row>
    <row r="349" spans="1:15" ht="13.5" customHeight="1">
      <c r="A349" s="7"/>
      <c r="B349" s="23" t="s">
        <v>52</v>
      </c>
      <c r="C349" s="9"/>
      <c r="D349" s="99" t="s">
        <v>65</v>
      </c>
      <c r="E349" s="24">
        <v>163147</v>
      </c>
      <c r="F349" s="24">
        <v>941560</v>
      </c>
      <c r="G349" s="24">
        <v>645195</v>
      </c>
      <c r="H349" s="24">
        <v>644810</v>
      </c>
      <c r="I349" s="29">
        <f t="shared" si="8"/>
        <v>5771</v>
      </c>
      <c r="J349" s="26">
        <v>270426</v>
      </c>
      <c r="K349" s="27">
        <v>1092412</v>
      </c>
      <c r="L349" s="27">
        <v>7514162</v>
      </c>
      <c r="M349" s="27">
        <v>2273042</v>
      </c>
      <c r="N349" s="27">
        <v>2228912</v>
      </c>
      <c r="O349" s="30">
        <f t="shared" si="9"/>
        <v>6879</v>
      </c>
    </row>
    <row r="350" spans="1:15" ht="13.5" customHeight="1">
      <c r="A350" s="7"/>
      <c r="B350" s="23" t="s">
        <v>53</v>
      </c>
      <c r="C350" s="9"/>
      <c r="D350" s="99" t="s">
        <v>65</v>
      </c>
      <c r="E350" s="24">
        <v>35452</v>
      </c>
      <c r="F350" s="24">
        <v>169144</v>
      </c>
      <c r="G350" s="24">
        <v>114265</v>
      </c>
      <c r="H350" s="24">
        <v>113178</v>
      </c>
      <c r="I350" s="29">
        <f t="shared" si="8"/>
        <v>4771</v>
      </c>
      <c r="J350" s="26">
        <v>174504</v>
      </c>
      <c r="K350" s="27">
        <v>669080</v>
      </c>
      <c r="L350" s="27">
        <v>2878639</v>
      </c>
      <c r="M350" s="27">
        <v>779665</v>
      </c>
      <c r="N350" s="27">
        <v>748168</v>
      </c>
      <c r="O350" s="30">
        <f t="shared" si="9"/>
        <v>4302</v>
      </c>
    </row>
    <row r="351" spans="1:15" ht="13.5" customHeight="1">
      <c r="A351" s="74"/>
      <c r="B351" s="75" t="s">
        <v>54</v>
      </c>
      <c r="C351" s="76"/>
      <c r="D351" s="102" t="s">
        <v>65</v>
      </c>
      <c r="E351" s="77">
        <v>1109073</v>
      </c>
      <c r="F351" s="77">
        <v>5741299</v>
      </c>
      <c r="G351" s="77">
        <v>3883069</v>
      </c>
      <c r="H351" s="77">
        <v>3873863</v>
      </c>
      <c r="I351" s="86">
        <f t="shared" si="8"/>
        <v>5177</v>
      </c>
      <c r="J351" s="98">
        <v>1066378</v>
      </c>
      <c r="K351" s="88">
        <v>4229633</v>
      </c>
      <c r="L351" s="88">
        <v>25758160</v>
      </c>
      <c r="M351" s="88">
        <v>8477448</v>
      </c>
      <c r="N351" s="88">
        <v>8235423</v>
      </c>
      <c r="O351" s="89">
        <f t="shared" si="9"/>
        <v>6090</v>
      </c>
    </row>
    <row r="352" spans="1:15" ht="13.5" customHeight="1">
      <c r="A352" s="7"/>
      <c r="B352" s="23" t="s">
        <v>55</v>
      </c>
      <c r="C352" s="9"/>
      <c r="D352" s="99" t="s">
        <v>65</v>
      </c>
      <c r="E352" s="24">
        <v>6217388</v>
      </c>
      <c r="F352" s="24">
        <v>81618798</v>
      </c>
      <c r="G352" s="24">
        <v>56903462</v>
      </c>
      <c r="H352" s="24">
        <v>56896883</v>
      </c>
      <c r="I352" s="29">
        <f t="shared" si="8"/>
        <v>13128</v>
      </c>
      <c r="J352" s="26">
        <v>463656</v>
      </c>
      <c r="K352" s="27">
        <v>9837604</v>
      </c>
      <c r="L352" s="27">
        <v>156424831</v>
      </c>
      <c r="M352" s="27">
        <v>73197740</v>
      </c>
      <c r="N352" s="27">
        <v>73158170</v>
      </c>
      <c r="O352" s="30">
        <f t="shared" si="9"/>
        <v>15901</v>
      </c>
    </row>
    <row r="353" spans="1:15" ht="13.5" customHeight="1">
      <c r="A353" s="7"/>
      <c r="B353" s="23" t="s">
        <v>56</v>
      </c>
      <c r="C353" s="9"/>
      <c r="D353" s="99" t="s">
        <v>65</v>
      </c>
      <c r="E353" s="24">
        <v>1283703</v>
      </c>
      <c r="F353" s="24">
        <v>9137659</v>
      </c>
      <c r="G353" s="24">
        <v>6086810</v>
      </c>
      <c r="H353" s="24">
        <v>6075150</v>
      </c>
      <c r="I353" s="29">
        <f t="shared" si="8"/>
        <v>7118</v>
      </c>
      <c r="J353" s="26">
        <v>586412</v>
      </c>
      <c r="K353" s="27">
        <v>5843000</v>
      </c>
      <c r="L353" s="27">
        <v>40600782</v>
      </c>
      <c r="M353" s="27">
        <v>13748067</v>
      </c>
      <c r="N353" s="27">
        <v>13624896</v>
      </c>
      <c r="O353" s="30">
        <f t="shared" si="9"/>
        <v>6949</v>
      </c>
    </row>
    <row r="354" spans="1:15" ht="13.5" customHeight="1">
      <c r="A354" s="7"/>
      <c r="B354" s="23" t="s">
        <v>57</v>
      </c>
      <c r="C354" s="9"/>
      <c r="D354" s="99" t="s">
        <v>65</v>
      </c>
      <c r="E354" s="24">
        <v>667405</v>
      </c>
      <c r="F354" s="24">
        <v>4251122</v>
      </c>
      <c r="G354" s="24">
        <v>2923225</v>
      </c>
      <c r="H354" s="24">
        <v>2919561</v>
      </c>
      <c r="I354" s="29">
        <f t="shared" si="8"/>
        <v>6370</v>
      </c>
      <c r="J354" s="26">
        <v>178448</v>
      </c>
      <c r="K354" s="27">
        <v>1605949</v>
      </c>
      <c r="L354" s="27">
        <v>13598886</v>
      </c>
      <c r="M354" s="27">
        <v>4996700</v>
      </c>
      <c r="N354" s="27">
        <v>4921280</v>
      </c>
      <c r="O354" s="30">
        <f t="shared" si="9"/>
        <v>8468</v>
      </c>
    </row>
    <row r="355" spans="1:15" ht="13.5" customHeight="1">
      <c r="A355" s="7"/>
      <c r="B355" s="23" t="s">
        <v>58</v>
      </c>
      <c r="C355" s="9"/>
      <c r="D355" s="99" t="s">
        <v>65</v>
      </c>
      <c r="E355" s="24">
        <v>562715</v>
      </c>
      <c r="F355" s="24">
        <v>2024429</v>
      </c>
      <c r="G355" s="24">
        <v>1317112</v>
      </c>
      <c r="H355" s="24">
        <v>1309259</v>
      </c>
      <c r="I355" s="29">
        <f t="shared" si="8"/>
        <v>3598</v>
      </c>
      <c r="J355" s="26">
        <v>256556</v>
      </c>
      <c r="K355" s="27">
        <v>2308254</v>
      </c>
      <c r="L355" s="27">
        <v>9616207</v>
      </c>
      <c r="M355" s="27">
        <v>3202439</v>
      </c>
      <c r="N355" s="27">
        <v>3132956</v>
      </c>
      <c r="O355" s="30">
        <f t="shared" si="9"/>
        <v>4166</v>
      </c>
    </row>
    <row r="356" spans="1:15" ht="13.5" customHeight="1">
      <c r="A356" s="78"/>
      <c r="B356" s="79" t="s">
        <v>59</v>
      </c>
      <c r="C356" s="80"/>
      <c r="D356" s="104" t="s">
        <v>65</v>
      </c>
      <c r="E356" s="81">
        <v>761896</v>
      </c>
      <c r="F356" s="81">
        <v>6507592</v>
      </c>
      <c r="G356" s="81">
        <v>4398294</v>
      </c>
      <c r="H356" s="81">
        <v>4389692</v>
      </c>
      <c r="I356" s="82">
        <f t="shared" si="8"/>
        <v>8541</v>
      </c>
      <c r="J356" s="83">
        <v>472871</v>
      </c>
      <c r="K356" s="84">
        <v>4370469</v>
      </c>
      <c r="L356" s="84">
        <v>32473188</v>
      </c>
      <c r="M356" s="84">
        <v>10599430</v>
      </c>
      <c r="N356" s="84">
        <v>10471519</v>
      </c>
      <c r="O356" s="85">
        <f t="shared" si="9"/>
        <v>7430</v>
      </c>
    </row>
    <row r="357" spans="1:15" ht="13.5" customHeight="1">
      <c r="A357" s="52"/>
      <c r="B357" s="53" t="s">
        <v>60</v>
      </c>
      <c r="C357" s="54"/>
      <c r="D357" s="67" t="s">
        <v>65</v>
      </c>
      <c r="E357" s="55">
        <f>SUM(E297:E298)</f>
        <v>85236832</v>
      </c>
      <c r="F357" s="55">
        <f>SUM(F297:F298)</f>
        <v>4466618860</v>
      </c>
      <c r="G357" s="55">
        <f>SUM(G297:G298)</f>
        <v>3019382091</v>
      </c>
      <c r="H357" s="55">
        <f>SUM(H297:H298)</f>
        <v>3019265003</v>
      </c>
      <c r="I357" s="25">
        <f>IF(E357=0,"",ROUND(F357/E357*1000,0))</f>
        <v>52402</v>
      </c>
      <c r="J357" s="56">
        <f>SUM(J297:J298)</f>
        <v>36188189</v>
      </c>
      <c r="K357" s="55">
        <f>SUM(K297:K298)</f>
        <v>206822665</v>
      </c>
      <c r="L357" s="55">
        <f>SUM(L297:L298)</f>
        <v>10450132038</v>
      </c>
      <c r="M357" s="55">
        <f>SUM(M297:M298)</f>
        <v>4104106852</v>
      </c>
      <c r="N357" s="55">
        <f>SUM(N297:N298)</f>
        <v>4102192538</v>
      </c>
      <c r="O357" s="55">
        <f>IF(K357=0,"",ROUND(L357/K357*1000,0))</f>
        <v>50527</v>
      </c>
    </row>
    <row r="358" spans="1:15" ht="13.5" customHeight="1">
      <c r="A358" s="7"/>
      <c r="B358" s="23" t="s">
        <v>95</v>
      </c>
      <c r="C358" s="9"/>
      <c r="D358" s="66" t="s">
        <v>65</v>
      </c>
      <c r="E358" s="57">
        <f>SUM(E299:E324)</f>
        <v>101624863</v>
      </c>
      <c r="F358" s="57">
        <f>SUM(F299:F324)</f>
        <v>1725648825</v>
      </c>
      <c r="G358" s="57">
        <f>SUM(G299:G324)</f>
        <v>1183073569</v>
      </c>
      <c r="H358" s="57">
        <f>SUM(H299:H324)</f>
        <v>1182689532</v>
      </c>
      <c r="I358" s="29">
        <f>IF(E358=0,"",ROUND(F358/E358*1000,0))</f>
        <v>16981</v>
      </c>
      <c r="J358" s="58">
        <f>SUM(J299:J324)</f>
        <v>24869000</v>
      </c>
      <c r="K358" s="57">
        <f>SUM(K299:K324)</f>
        <v>306192677</v>
      </c>
      <c r="L358" s="57">
        <f>SUM(L299:L324)</f>
        <v>5447690222</v>
      </c>
      <c r="M358" s="57">
        <f>SUM(M299:M324)</f>
        <v>1966146976</v>
      </c>
      <c r="N358" s="57">
        <f>SUM(N299:N324)</f>
        <v>1960301247</v>
      </c>
      <c r="O358" s="57">
        <f>IF(K358=0,"",ROUND(L358/K358*1000,0))</f>
        <v>17792</v>
      </c>
    </row>
    <row r="359" spans="1:15" ht="13.5" customHeight="1">
      <c r="A359" s="7"/>
      <c r="B359" s="23" t="s">
        <v>96</v>
      </c>
      <c r="C359" s="9"/>
      <c r="D359" s="66" t="s">
        <v>65</v>
      </c>
      <c r="E359" s="57">
        <f>SUM(E325:E356)</f>
        <v>38869645</v>
      </c>
      <c r="F359" s="57">
        <f>SUM(F325:F356)</f>
        <v>628641289</v>
      </c>
      <c r="G359" s="57">
        <f>SUM(G325:G356)</f>
        <v>434588224</v>
      </c>
      <c r="H359" s="57">
        <f>SUM(H325:H356)</f>
        <v>434449526</v>
      </c>
      <c r="I359" s="29">
        <f>IF(E359=0,"",ROUND(F359/E359*1000,0))</f>
        <v>16173</v>
      </c>
      <c r="J359" s="58">
        <f>SUM(J325:J356)</f>
        <v>11088106</v>
      </c>
      <c r="K359" s="57">
        <f>SUM(K325:K356)</f>
        <v>111122457</v>
      </c>
      <c r="L359" s="57">
        <f>SUM(L325:L356)</f>
        <v>1785670589</v>
      </c>
      <c r="M359" s="57">
        <f>SUM(M325:M356)</f>
        <v>681391150</v>
      </c>
      <c r="N359" s="57">
        <f>SUM(N325:N356)</f>
        <v>679119321</v>
      </c>
      <c r="O359" s="57">
        <f>IF(K359=0,"",ROUND(L359/K359*1000,0))</f>
        <v>16069</v>
      </c>
    </row>
    <row r="360" spans="1:15" ht="13.5" customHeight="1">
      <c r="A360" s="59"/>
      <c r="B360" s="60" t="s">
        <v>97</v>
      </c>
      <c r="C360" s="61"/>
      <c r="D360" s="70" t="s">
        <v>65</v>
      </c>
      <c r="E360" s="62">
        <f>SUM(E357:E359)</f>
        <v>225731340</v>
      </c>
      <c r="F360" s="62">
        <f>SUM(F357:F359)</f>
        <v>6820908974</v>
      </c>
      <c r="G360" s="62">
        <f>SUM(G357:G359)</f>
        <v>4637043884</v>
      </c>
      <c r="H360" s="62">
        <f>SUM(H357:H359)</f>
        <v>4636404061</v>
      </c>
      <c r="I360" s="63">
        <f>IF(E360=0,"",ROUND(F360/E360*1000,0))</f>
        <v>30217</v>
      </c>
      <c r="J360" s="64">
        <f>SUM(J357:J359)</f>
        <v>72145295</v>
      </c>
      <c r="K360" s="62">
        <f>SUM(K357:K359)</f>
        <v>624137799</v>
      </c>
      <c r="L360" s="62">
        <f>SUM(L357:L359)</f>
        <v>17683492849</v>
      </c>
      <c r="M360" s="62">
        <f>SUM(M357:M359)</f>
        <v>6751644978</v>
      </c>
      <c r="N360" s="62">
        <f>SUM(N357:N359)</f>
        <v>6741613106</v>
      </c>
      <c r="O360" s="62">
        <f>IF(K360=0,"",ROUND(L360/K360*1000,0))</f>
        <v>28333</v>
      </c>
    </row>
    <row r="361" spans="1:15" ht="13.5" customHeight="1">
      <c r="A361" s="8"/>
      <c r="B361" s="8"/>
      <c r="C361" s="8"/>
      <c r="D361" s="72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</row>
    <row r="362" spans="1:15" ht="13.5" customHeight="1">
      <c r="A362" s="8"/>
      <c r="B362" s="8"/>
      <c r="C362" s="8"/>
      <c r="D362" s="72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</row>
    <row r="363" spans="1:15" ht="13.5" customHeight="1">
      <c r="A363" s="3"/>
      <c r="B363" s="1"/>
      <c r="C363" s="2"/>
      <c r="D363" s="2"/>
      <c r="E363" s="2"/>
      <c r="F363" s="2"/>
      <c r="G363" s="2"/>
      <c r="H363" s="2"/>
      <c r="I363" s="2"/>
      <c r="J363" s="4"/>
      <c r="K363" s="4"/>
      <c r="L363" s="4"/>
      <c r="M363" s="4"/>
      <c r="N363" s="4"/>
      <c r="O363" s="4"/>
    </row>
    <row r="364" spans="1:15" ht="10.5" customHeight="1">
      <c r="A364" s="117" t="s">
        <v>124</v>
      </c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</row>
    <row r="365" spans="1:15" ht="13.5" customHeight="1">
      <c r="A365" s="5"/>
      <c r="B365" s="130" t="s">
        <v>0</v>
      </c>
      <c r="C365" s="6"/>
      <c r="D365" s="124" t="s">
        <v>66</v>
      </c>
      <c r="E365" s="125"/>
      <c r="F365" s="125"/>
      <c r="G365" s="125"/>
      <c r="H365" s="125"/>
      <c r="I365" s="126"/>
      <c r="J365" s="121" t="s">
        <v>67</v>
      </c>
      <c r="K365" s="125"/>
      <c r="L365" s="125"/>
      <c r="M365" s="125"/>
      <c r="N365" s="125"/>
      <c r="O365" s="127"/>
    </row>
    <row r="366" spans="1:15" ht="13.5" customHeight="1">
      <c r="A366" s="7"/>
      <c r="B366" s="131"/>
      <c r="C366" s="9"/>
      <c r="D366" s="10" t="s">
        <v>79</v>
      </c>
      <c r="E366" s="10" t="s">
        <v>80</v>
      </c>
      <c r="F366" s="10" t="s">
        <v>81</v>
      </c>
      <c r="G366" s="11" t="s">
        <v>82</v>
      </c>
      <c r="H366" s="12"/>
      <c r="I366" s="13" t="s">
        <v>83</v>
      </c>
      <c r="J366" s="10" t="s">
        <v>79</v>
      </c>
      <c r="K366" s="10" t="s">
        <v>80</v>
      </c>
      <c r="L366" s="10" t="s">
        <v>81</v>
      </c>
      <c r="M366" s="11" t="s">
        <v>82</v>
      </c>
      <c r="N366" s="12"/>
      <c r="O366" s="14" t="s">
        <v>83</v>
      </c>
    </row>
    <row r="367" spans="1:15" ht="13.5" customHeight="1">
      <c r="A367" s="7"/>
      <c r="B367" s="131"/>
      <c r="C367" s="9"/>
      <c r="D367" s="15"/>
      <c r="E367" s="15" t="s">
        <v>84</v>
      </c>
      <c r="F367" s="15" t="s">
        <v>85</v>
      </c>
      <c r="G367" s="15"/>
      <c r="H367" s="114" t="s">
        <v>77</v>
      </c>
      <c r="I367" s="16" t="s">
        <v>87</v>
      </c>
      <c r="J367" s="15"/>
      <c r="K367" s="15" t="s">
        <v>88</v>
      </c>
      <c r="L367" s="15" t="s">
        <v>89</v>
      </c>
      <c r="M367" s="15"/>
      <c r="N367" s="114" t="s">
        <v>77</v>
      </c>
      <c r="O367" s="17" t="s">
        <v>87</v>
      </c>
    </row>
    <row r="368" spans="1:15" ht="13.5" customHeight="1">
      <c r="A368" s="18"/>
      <c r="B368" s="132"/>
      <c r="C368" s="19"/>
      <c r="D368" s="20" t="s">
        <v>90</v>
      </c>
      <c r="E368" s="20" t="s">
        <v>90</v>
      </c>
      <c r="F368" s="20" t="s">
        <v>91</v>
      </c>
      <c r="G368" s="20" t="s">
        <v>91</v>
      </c>
      <c r="H368" s="115" t="s">
        <v>116</v>
      </c>
      <c r="I368" s="21" t="s">
        <v>92</v>
      </c>
      <c r="J368" s="20" t="s">
        <v>93</v>
      </c>
      <c r="K368" s="20" t="s">
        <v>93</v>
      </c>
      <c r="L368" s="20" t="s">
        <v>94</v>
      </c>
      <c r="M368" s="20" t="s">
        <v>94</v>
      </c>
      <c r="N368" s="115" t="s">
        <v>116</v>
      </c>
      <c r="O368" s="22" t="s">
        <v>92</v>
      </c>
    </row>
    <row r="369" spans="1:15" ht="13.5" customHeight="1">
      <c r="A369" s="7"/>
      <c r="B369" s="23" t="s">
        <v>1</v>
      </c>
      <c r="C369" s="9"/>
      <c r="D369" s="24">
        <v>84199446</v>
      </c>
      <c r="E369" s="24">
        <v>40445115</v>
      </c>
      <c r="F369" s="24">
        <v>184855229</v>
      </c>
      <c r="G369" s="24">
        <v>116107636</v>
      </c>
      <c r="H369" s="24">
        <v>115434736</v>
      </c>
      <c r="I369" s="25">
        <f aca="true" t="shared" si="10" ref="I369:I428">IF(E369=0,"",ROUND(F369/E369*1000,0))</f>
        <v>4571</v>
      </c>
      <c r="J369" s="26">
        <v>132738329</v>
      </c>
      <c r="K369" s="27">
        <v>241708641</v>
      </c>
      <c r="L369" s="27">
        <v>3923274531</v>
      </c>
      <c r="M369" s="27">
        <v>1657317752</v>
      </c>
      <c r="N369" s="27">
        <v>1654738818</v>
      </c>
      <c r="O369" s="28">
        <f aca="true" t="shared" si="11" ref="O369:O428">IF(K369=0,"",ROUND(L369/K369*1000,0))</f>
        <v>16231</v>
      </c>
    </row>
    <row r="370" spans="1:15" ht="13.5" customHeight="1">
      <c r="A370" s="7"/>
      <c r="B370" s="23" t="s">
        <v>2</v>
      </c>
      <c r="C370" s="9"/>
      <c r="D370" s="24">
        <v>64506217</v>
      </c>
      <c r="E370" s="24">
        <v>19234446</v>
      </c>
      <c r="F370" s="24">
        <v>439864617</v>
      </c>
      <c r="G370" s="24">
        <v>274095760</v>
      </c>
      <c r="H370" s="24">
        <v>273600143</v>
      </c>
      <c r="I370" s="29">
        <f t="shared" si="10"/>
        <v>22869</v>
      </c>
      <c r="J370" s="26">
        <v>105094707</v>
      </c>
      <c r="K370" s="27">
        <v>184738695</v>
      </c>
      <c r="L370" s="27">
        <v>7364836130</v>
      </c>
      <c r="M370" s="27">
        <v>2894909248</v>
      </c>
      <c r="N370" s="27">
        <v>2893519672</v>
      </c>
      <c r="O370" s="30">
        <f t="shared" si="11"/>
        <v>39866</v>
      </c>
    </row>
    <row r="371" spans="1:15" ht="13.5" customHeight="1">
      <c r="A371" s="7"/>
      <c r="B371" s="23" t="s">
        <v>3</v>
      </c>
      <c r="C371" s="9"/>
      <c r="D371" s="24">
        <v>10804943</v>
      </c>
      <c r="E371" s="24">
        <v>6041163</v>
      </c>
      <c r="F371" s="24">
        <v>29957096</v>
      </c>
      <c r="G371" s="24">
        <v>19976256</v>
      </c>
      <c r="H371" s="24">
        <v>19882250</v>
      </c>
      <c r="I371" s="29">
        <f t="shared" si="10"/>
        <v>4959</v>
      </c>
      <c r="J371" s="26">
        <v>13389511</v>
      </c>
      <c r="K371" s="27">
        <v>48243021</v>
      </c>
      <c r="L371" s="27">
        <v>334652257</v>
      </c>
      <c r="M371" s="27">
        <v>135153275</v>
      </c>
      <c r="N371" s="27">
        <v>134371782</v>
      </c>
      <c r="O371" s="30">
        <f t="shared" si="11"/>
        <v>6937</v>
      </c>
    </row>
    <row r="372" spans="1:15" ht="13.5" customHeight="1">
      <c r="A372" s="7"/>
      <c r="B372" s="23" t="s">
        <v>4</v>
      </c>
      <c r="C372" s="9"/>
      <c r="D372" s="24">
        <v>55486640</v>
      </c>
      <c r="E372" s="24">
        <v>6611979</v>
      </c>
      <c r="F372" s="24">
        <v>51995234</v>
      </c>
      <c r="G372" s="24">
        <v>34374348</v>
      </c>
      <c r="H372" s="24">
        <v>34322559</v>
      </c>
      <c r="I372" s="29">
        <f t="shared" si="10"/>
        <v>7864</v>
      </c>
      <c r="J372" s="26">
        <v>55508847</v>
      </c>
      <c r="K372" s="27">
        <v>154606560</v>
      </c>
      <c r="L372" s="27">
        <v>1081809417</v>
      </c>
      <c r="M372" s="27">
        <v>433953070</v>
      </c>
      <c r="N372" s="27">
        <v>433049205</v>
      </c>
      <c r="O372" s="30">
        <f t="shared" si="11"/>
        <v>6997</v>
      </c>
    </row>
    <row r="373" spans="1:15" ht="13.5" customHeight="1">
      <c r="A373" s="74"/>
      <c r="B373" s="75" t="s">
        <v>5</v>
      </c>
      <c r="C373" s="76"/>
      <c r="D373" s="31">
        <v>9983218</v>
      </c>
      <c r="E373" s="31">
        <v>5747221</v>
      </c>
      <c r="F373" s="31">
        <v>11557473</v>
      </c>
      <c r="G373" s="31">
        <v>7353548</v>
      </c>
      <c r="H373" s="31">
        <v>7306463</v>
      </c>
      <c r="I373" s="32">
        <f t="shared" si="10"/>
        <v>2011</v>
      </c>
      <c r="J373" s="33">
        <v>20270501</v>
      </c>
      <c r="K373" s="34">
        <v>32487533</v>
      </c>
      <c r="L373" s="34">
        <v>160207243</v>
      </c>
      <c r="M373" s="34">
        <v>66233720</v>
      </c>
      <c r="N373" s="34">
        <v>65806712</v>
      </c>
      <c r="O373" s="35">
        <f t="shared" si="11"/>
        <v>4931</v>
      </c>
    </row>
    <row r="374" spans="1:15" ht="13.5" customHeight="1">
      <c r="A374" s="7"/>
      <c r="B374" s="23" t="s">
        <v>6</v>
      </c>
      <c r="C374" s="9"/>
      <c r="D374" s="24">
        <v>62416965</v>
      </c>
      <c r="E374" s="24">
        <v>21067006</v>
      </c>
      <c r="F374" s="24">
        <v>28406700</v>
      </c>
      <c r="G374" s="24">
        <v>18995343</v>
      </c>
      <c r="H374" s="24">
        <v>18915242</v>
      </c>
      <c r="I374" s="29">
        <f t="shared" si="10"/>
        <v>1348</v>
      </c>
      <c r="J374" s="26">
        <v>87523873</v>
      </c>
      <c r="K374" s="27">
        <v>121235494</v>
      </c>
      <c r="L374" s="27">
        <v>330044534</v>
      </c>
      <c r="M374" s="27">
        <v>140519810</v>
      </c>
      <c r="N374" s="27">
        <v>139572588</v>
      </c>
      <c r="O374" s="30">
        <f t="shared" si="11"/>
        <v>2722</v>
      </c>
    </row>
    <row r="375" spans="1:15" ht="13.5" customHeight="1">
      <c r="A375" s="7"/>
      <c r="B375" s="23" t="s">
        <v>7</v>
      </c>
      <c r="C375" s="9"/>
      <c r="D375" s="24">
        <v>22305196</v>
      </c>
      <c r="E375" s="24">
        <v>6696333</v>
      </c>
      <c r="F375" s="24">
        <v>9218607</v>
      </c>
      <c r="G375" s="24">
        <v>5722814</v>
      </c>
      <c r="H375" s="24">
        <v>5698295</v>
      </c>
      <c r="I375" s="29">
        <f t="shared" si="10"/>
        <v>1377</v>
      </c>
      <c r="J375" s="26">
        <v>24280856</v>
      </c>
      <c r="K375" s="27">
        <v>30239144</v>
      </c>
      <c r="L375" s="27">
        <v>112488498</v>
      </c>
      <c r="M375" s="27">
        <v>46902381</v>
      </c>
      <c r="N375" s="27">
        <v>46432852</v>
      </c>
      <c r="O375" s="30">
        <f t="shared" si="11"/>
        <v>3720</v>
      </c>
    </row>
    <row r="376" spans="1:15" ht="13.5" customHeight="1">
      <c r="A376" s="7"/>
      <c r="B376" s="23" t="s">
        <v>8</v>
      </c>
      <c r="C376" s="9"/>
      <c r="D376" s="24">
        <v>13845929</v>
      </c>
      <c r="E376" s="24">
        <v>1127699</v>
      </c>
      <c r="F376" s="24">
        <v>5633585</v>
      </c>
      <c r="G376" s="24">
        <v>3734480</v>
      </c>
      <c r="H376" s="24">
        <v>3716080</v>
      </c>
      <c r="I376" s="29">
        <f t="shared" si="10"/>
        <v>4996</v>
      </c>
      <c r="J376" s="26">
        <v>15564832</v>
      </c>
      <c r="K376" s="27">
        <v>53159981</v>
      </c>
      <c r="L376" s="27">
        <v>174687500</v>
      </c>
      <c r="M376" s="27">
        <v>74878253</v>
      </c>
      <c r="N376" s="27">
        <v>74312355</v>
      </c>
      <c r="O376" s="30">
        <f t="shared" si="11"/>
        <v>3286</v>
      </c>
    </row>
    <row r="377" spans="1:15" ht="13.5" customHeight="1">
      <c r="A377" s="7"/>
      <c r="B377" s="23" t="s">
        <v>9</v>
      </c>
      <c r="C377" s="9"/>
      <c r="D377" s="24">
        <v>176092128</v>
      </c>
      <c r="E377" s="24">
        <v>8533426</v>
      </c>
      <c r="F377" s="24">
        <v>13136842</v>
      </c>
      <c r="G377" s="24">
        <v>9118959</v>
      </c>
      <c r="H377" s="24">
        <v>9057310</v>
      </c>
      <c r="I377" s="29">
        <f t="shared" si="10"/>
        <v>1539</v>
      </c>
      <c r="J377" s="26">
        <v>189055618</v>
      </c>
      <c r="K377" s="27">
        <v>280128607</v>
      </c>
      <c r="L377" s="27">
        <v>164108747</v>
      </c>
      <c r="M377" s="27">
        <v>76802584</v>
      </c>
      <c r="N377" s="27">
        <v>75608138</v>
      </c>
      <c r="O377" s="30">
        <f t="shared" si="11"/>
        <v>586</v>
      </c>
    </row>
    <row r="378" spans="1:15" ht="13.5" customHeight="1">
      <c r="A378" s="36"/>
      <c r="B378" s="37" t="s">
        <v>10</v>
      </c>
      <c r="C378" s="38"/>
      <c r="D378" s="31">
        <v>5303842</v>
      </c>
      <c r="E378" s="31">
        <v>1640995</v>
      </c>
      <c r="F378" s="31">
        <v>16230840</v>
      </c>
      <c r="G378" s="31">
        <v>10955713</v>
      </c>
      <c r="H378" s="31">
        <v>10927361</v>
      </c>
      <c r="I378" s="32">
        <f t="shared" si="10"/>
        <v>9891</v>
      </c>
      <c r="J378" s="33">
        <v>6789852</v>
      </c>
      <c r="K378" s="34">
        <v>32468916</v>
      </c>
      <c r="L378" s="34">
        <v>147097754</v>
      </c>
      <c r="M378" s="34">
        <v>63771686</v>
      </c>
      <c r="N378" s="34">
        <v>63538866</v>
      </c>
      <c r="O378" s="35">
        <f t="shared" si="11"/>
        <v>4530</v>
      </c>
    </row>
    <row r="379" spans="1:15" ht="13.5" customHeight="1">
      <c r="A379" s="7"/>
      <c r="B379" s="23" t="s">
        <v>11</v>
      </c>
      <c r="C379" s="9"/>
      <c r="D379" s="24">
        <v>5394828</v>
      </c>
      <c r="E379" s="24">
        <v>587375</v>
      </c>
      <c r="F379" s="24">
        <v>5632619</v>
      </c>
      <c r="G379" s="24">
        <v>3915206</v>
      </c>
      <c r="H379" s="24">
        <v>3887532</v>
      </c>
      <c r="I379" s="29">
        <f t="shared" si="10"/>
        <v>9589</v>
      </c>
      <c r="J379" s="26">
        <v>6200184</v>
      </c>
      <c r="K379" s="27">
        <v>20790881</v>
      </c>
      <c r="L379" s="27">
        <v>104381351</v>
      </c>
      <c r="M379" s="27">
        <v>50299755</v>
      </c>
      <c r="N379" s="27">
        <v>49976147</v>
      </c>
      <c r="O379" s="30">
        <f t="shared" si="11"/>
        <v>5021</v>
      </c>
    </row>
    <row r="380" spans="1:15" ht="13.5" customHeight="1">
      <c r="A380" s="7"/>
      <c r="B380" s="23" t="s">
        <v>12</v>
      </c>
      <c r="C380" s="9"/>
      <c r="D380" s="24">
        <v>12753555</v>
      </c>
      <c r="E380" s="24">
        <v>2951764</v>
      </c>
      <c r="F380" s="24">
        <v>16776814</v>
      </c>
      <c r="G380" s="24">
        <v>10985199</v>
      </c>
      <c r="H380" s="24">
        <v>10933041</v>
      </c>
      <c r="I380" s="29">
        <f t="shared" si="10"/>
        <v>5684</v>
      </c>
      <c r="J380" s="26">
        <v>15731619</v>
      </c>
      <c r="K380" s="27">
        <v>48524920</v>
      </c>
      <c r="L380" s="27">
        <v>193085258</v>
      </c>
      <c r="M380" s="27">
        <v>74958108</v>
      </c>
      <c r="N380" s="27">
        <v>74461716</v>
      </c>
      <c r="O380" s="30">
        <f t="shared" si="11"/>
        <v>3979</v>
      </c>
    </row>
    <row r="381" spans="1:15" ht="13.5" customHeight="1">
      <c r="A381" s="7"/>
      <c r="B381" s="23" t="s">
        <v>13</v>
      </c>
      <c r="C381" s="9"/>
      <c r="D381" s="24">
        <v>47269108</v>
      </c>
      <c r="E381" s="24">
        <v>4396755</v>
      </c>
      <c r="F381" s="24">
        <v>9493719</v>
      </c>
      <c r="G381" s="24">
        <v>6406819</v>
      </c>
      <c r="H381" s="24">
        <v>6359276</v>
      </c>
      <c r="I381" s="29">
        <f t="shared" si="10"/>
        <v>2159</v>
      </c>
      <c r="J381" s="26">
        <v>47269108</v>
      </c>
      <c r="K381" s="27">
        <v>50817713</v>
      </c>
      <c r="L381" s="27">
        <v>72419616</v>
      </c>
      <c r="M381" s="27">
        <v>31196774</v>
      </c>
      <c r="N381" s="27">
        <v>30825316</v>
      </c>
      <c r="O381" s="30">
        <f t="shared" si="11"/>
        <v>1425</v>
      </c>
    </row>
    <row r="382" spans="1:15" ht="13.5" customHeight="1">
      <c r="A382" s="7"/>
      <c r="B382" s="23" t="s">
        <v>14</v>
      </c>
      <c r="C382" s="9"/>
      <c r="D382" s="24">
        <v>4741406</v>
      </c>
      <c r="E382" s="24">
        <v>634023</v>
      </c>
      <c r="F382" s="24">
        <v>5045118</v>
      </c>
      <c r="G382" s="24">
        <v>3217077</v>
      </c>
      <c r="H382" s="39">
        <v>3203350</v>
      </c>
      <c r="I382" s="29">
        <f t="shared" si="10"/>
        <v>7957</v>
      </c>
      <c r="J382" s="26">
        <v>5869263</v>
      </c>
      <c r="K382" s="27">
        <v>9807174</v>
      </c>
      <c r="L382" s="27">
        <v>111973791</v>
      </c>
      <c r="M382" s="27">
        <v>39321155</v>
      </c>
      <c r="N382" s="27">
        <v>39141648</v>
      </c>
      <c r="O382" s="30">
        <f t="shared" si="11"/>
        <v>11418</v>
      </c>
    </row>
    <row r="383" spans="1:15" ht="13.5" customHeight="1">
      <c r="A383" s="36"/>
      <c r="B383" s="37" t="s">
        <v>15</v>
      </c>
      <c r="C383" s="38"/>
      <c r="D383" s="31">
        <v>7083687</v>
      </c>
      <c r="E383" s="31">
        <v>2166047</v>
      </c>
      <c r="F383" s="31">
        <v>14499323</v>
      </c>
      <c r="G383" s="31">
        <v>10297181</v>
      </c>
      <c r="H383" s="31">
        <v>10229947</v>
      </c>
      <c r="I383" s="32">
        <f t="shared" si="10"/>
        <v>6694</v>
      </c>
      <c r="J383" s="33">
        <v>8188117</v>
      </c>
      <c r="K383" s="34">
        <v>32327686</v>
      </c>
      <c r="L383" s="34">
        <v>203608730</v>
      </c>
      <c r="M383" s="34">
        <v>68690354</v>
      </c>
      <c r="N383" s="34">
        <v>68508229</v>
      </c>
      <c r="O383" s="35">
        <f t="shared" si="11"/>
        <v>6298</v>
      </c>
    </row>
    <row r="384" spans="1:15" ht="13.5" customHeight="1">
      <c r="A384" s="7"/>
      <c r="B384" s="23" t="s">
        <v>16</v>
      </c>
      <c r="C384" s="9"/>
      <c r="D384" s="24">
        <v>27145053</v>
      </c>
      <c r="E384" s="24">
        <v>9343035</v>
      </c>
      <c r="F384" s="24">
        <v>29493574</v>
      </c>
      <c r="G384" s="24">
        <v>19455901</v>
      </c>
      <c r="H384" s="24">
        <v>19350313</v>
      </c>
      <c r="I384" s="29">
        <f t="shared" si="10"/>
        <v>3157</v>
      </c>
      <c r="J384" s="26">
        <v>31490520</v>
      </c>
      <c r="K384" s="27">
        <v>53179706</v>
      </c>
      <c r="L384" s="27">
        <v>375265309</v>
      </c>
      <c r="M384" s="27">
        <v>132979459</v>
      </c>
      <c r="N384" s="27">
        <v>132699781</v>
      </c>
      <c r="O384" s="30">
        <f t="shared" si="11"/>
        <v>7057</v>
      </c>
    </row>
    <row r="385" spans="1:15" ht="13.5" customHeight="1">
      <c r="A385" s="7"/>
      <c r="B385" s="23" t="s">
        <v>17</v>
      </c>
      <c r="C385" s="9"/>
      <c r="D385" s="24">
        <v>4010841</v>
      </c>
      <c r="E385" s="24">
        <v>1043174</v>
      </c>
      <c r="F385" s="24">
        <v>38044032</v>
      </c>
      <c r="G385" s="24">
        <v>25124861</v>
      </c>
      <c r="H385" s="24">
        <v>25118053</v>
      </c>
      <c r="I385" s="29">
        <f t="shared" si="10"/>
        <v>36469</v>
      </c>
      <c r="J385" s="26">
        <v>5244848</v>
      </c>
      <c r="K385" s="27">
        <v>8370180</v>
      </c>
      <c r="L385" s="27">
        <v>416387385</v>
      </c>
      <c r="M385" s="27">
        <v>129943406</v>
      </c>
      <c r="N385" s="27">
        <v>129919379</v>
      </c>
      <c r="O385" s="30">
        <f t="shared" si="11"/>
        <v>49747</v>
      </c>
    </row>
    <row r="386" spans="1:15" ht="13.5" customHeight="1">
      <c r="A386" s="7"/>
      <c r="B386" s="23" t="s">
        <v>18</v>
      </c>
      <c r="C386" s="9"/>
      <c r="D386" s="24">
        <v>10213635</v>
      </c>
      <c r="E386" s="24">
        <v>594604</v>
      </c>
      <c r="F386" s="24">
        <v>14671474</v>
      </c>
      <c r="G386" s="24">
        <v>9622563</v>
      </c>
      <c r="H386" s="24">
        <v>9577305</v>
      </c>
      <c r="I386" s="29">
        <f t="shared" si="10"/>
        <v>24674</v>
      </c>
      <c r="J386" s="26">
        <v>12192291</v>
      </c>
      <c r="K386" s="27">
        <v>14367050</v>
      </c>
      <c r="L386" s="27">
        <v>430217658</v>
      </c>
      <c r="M386" s="27">
        <v>150216840</v>
      </c>
      <c r="N386" s="27">
        <v>150128414</v>
      </c>
      <c r="O386" s="30">
        <f t="shared" si="11"/>
        <v>29945</v>
      </c>
    </row>
    <row r="387" spans="1:15" ht="13.5" customHeight="1">
      <c r="A387" s="7"/>
      <c r="B387" s="23" t="s">
        <v>19</v>
      </c>
      <c r="C387" s="9"/>
      <c r="D387" s="24">
        <v>21599298</v>
      </c>
      <c r="E387" s="24">
        <v>11168384</v>
      </c>
      <c r="F387" s="24">
        <v>15627207</v>
      </c>
      <c r="G387" s="24">
        <v>10016601</v>
      </c>
      <c r="H387" s="24">
        <v>9929239</v>
      </c>
      <c r="I387" s="29">
        <f t="shared" si="10"/>
        <v>1399</v>
      </c>
      <c r="J387" s="26">
        <v>30476210</v>
      </c>
      <c r="K387" s="27">
        <v>86005003</v>
      </c>
      <c r="L387" s="27">
        <v>280956023</v>
      </c>
      <c r="M387" s="27">
        <v>99646688</v>
      </c>
      <c r="N387" s="27">
        <v>99196672</v>
      </c>
      <c r="O387" s="30">
        <f t="shared" si="11"/>
        <v>3267</v>
      </c>
    </row>
    <row r="388" spans="1:15" ht="13.5" customHeight="1">
      <c r="A388" s="36"/>
      <c r="B388" s="37" t="s">
        <v>20</v>
      </c>
      <c r="C388" s="38"/>
      <c r="D388" s="31">
        <v>11290930</v>
      </c>
      <c r="E388" s="31">
        <v>2541491</v>
      </c>
      <c r="F388" s="31">
        <v>17770172</v>
      </c>
      <c r="G388" s="31">
        <v>12210503</v>
      </c>
      <c r="H388" s="31">
        <v>12168951</v>
      </c>
      <c r="I388" s="32">
        <f t="shared" si="10"/>
        <v>6992</v>
      </c>
      <c r="J388" s="33">
        <v>12715389</v>
      </c>
      <c r="K388" s="34">
        <v>15936443</v>
      </c>
      <c r="L388" s="34">
        <v>277858704</v>
      </c>
      <c r="M388" s="34">
        <v>89384824</v>
      </c>
      <c r="N388" s="34">
        <v>89291715</v>
      </c>
      <c r="O388" s="35">
        <f t="shared" si="11"/>
        <v>17435</v>
      </c>
    </row>
    <row r="389" spans="1:15" ht="13.5" customHeight="1">
      <c r="A389" s="7"/>
      <c r="B389" s="23" t="s">
        <v>21</v>
      </c>
      <c r="C389" s="9"/>
      <c r="D389" s="24">
        <v>17866732</v>
      </c>
      <c r="E389" s="24">
        <v>1839268</v>
      </c>
      <c r="F389" s="24">
        <v>10047072</v>
      </c>
      <c r="G389" s="24">
        <v>6584533</v>
      </c>
      <c r="H389" s="24">
        <v>6562099</v>
      </c>
      <c r="I389" s="29">
        <f t="shared" si="10"/>
        <v>5463</v>
      </c>
      <c r="J389" s="26">
        <v>17866732</v>
      </c>
      <c r="K389" s="27">
        <v>24243268</v>
      </c>
      <c r="L389" s="27">
        <v>209731141</v>
      </c>
      <c r="M389" s="27">
        <v>79142151</v>
      </c>
      <c r="N389" s="27">
        <v>79006039</v>
      </c>
      <c r="O389" s="30">
        <f t="shared" si="11"/>
        <v>8651</v>
      </c>
    </row>
    <row r="390" spans="1:15" ht="13.5" customHeight="1">
      <c r="A390" s="40"/>
      <c r="B390" s="23" t="s">
        <v>22</v>
      </c>
      <c r="C390" s="41"/>
      <c r="D390" s="24">
        <v>11416328</v>
      </c>
      <c r="E390" s="24">
        <v>3214330</v>
      </c>
      <c r="F390" s="24">
        <v>12272476</v>
      </c>
      <c r="G390" s="24">
        <v>7560682</v>
      </c>
      <c r="H390" s="24">
        <v>7509302</v>
      </c>
      <c r="I390" s="29">
        <f t="shared" si="10"/>
        <v>3818</v>
      </c>
      <c r="J390" s="26">
        <v>14788982</v>
      </c>
      <c r="K390" s="27">
        <v>37911018</v>
      </c>
      <c r="L390" s="27">
        <v>181368880</v>
      </c>
      <c r="M390" s="27">
        <v>64459541</v>
      </c>
      <c r="N390" s="27">
        <v>64205793</v>
      </c>
      <c r="O390" s="30">
        <f t="shared" si="11"/>
        <v>4784</v>
      </c>
    </row>
    <row r="391" spans="1:15" ht="13.5" customHeight="1">
      <c r="A391" s="7"/>
      <c r="B391" s="23" t="s">
        <v>23</v>
      </c>
      <c r="C391" s="9"/>
      <c r="D391" s="24">
        <v>57624329</v>
      </c>
      <c r="E391" s="24">
        <v>2749997</v>
      </c>
      <c r="F391" s="24">
        <v>4672016</v>
      </c>
      <c r="G391" s="24">
        <v>3174544</v>
      </c>
      <c r="H391" s="24">
        <v>3155503</v>
      </c>
      <c r="I391" s="29">
        <f t="shared" si="10"/>
        <v>1699</v>
      </c>
      <c r="J391" s="26">
        <v>61008233</v>
      </c>
      <c r="K391" s="27">
        <v>56541767</v>
      </c>
      <c r="L391" s="27">
        <v>65515996</v>
      </c>
      <c r="M391" s="27">
        <v>28199475</v>
      </c>
      <c r="N391" s="27">
        <v>27802916</v>
      </c>
      <c r="O391" s="30">
        <f t="shared" si="11"/>
        <v>1159</v>
      </c>
    </row>
    <row r="392" spans="1:15" ht="13.5" customHeight="1">
      <c r="A392" s="7"/>
      <c r="B392" s="23" t="s">
        <v>24</v>
      </c>
      <c r="C392" s="9"/>
      <c r="D392" s="24">
        <v>36497642</v>
      </c>
      <c r="E392" s="24">
        <v>9255717</v>
      </c>
      <c r="F392" s="24">
        <v>9503493</v>
      </c>
      <c r="G392" s="24">
        <v>6635578</v>
      </c>
      <c r="H392" s="24">
        <v>6610720</v>
      </c>
      <c r="I392" s="29">
        <f t="shared" si="10"/>
        <v>1027</v>
      </c>
      <c r="J392" s="26">
        <v>62273568</v>
      </c>
      <c r="K392" s="27">
        <v>73550811</v>
      </c>
      <c r="L392" s="27">
        <v>71480167</v>
      </c>
      <c r="M392" s="27">
        <v>35128215</v>
      </c>
      <c r="N392" s="27">
        <v>34673227</v>
      </c>
      <c r="O392" s="30">
        <f t="shared" si="11"/>
        <v>972</v>
      </c>
    </row>
    <row r="393" spans="1:15" ht="13.5" customHeight="1">
      <c r="A393" s="36"/>
      <c r="B393" s="37" t="s">
        <v>25</v>
      </c>
      <c r="C393" s="38"/>
      <c r="D393" s="31">
        <v>47410283</v>
      </c>
      <c r="E393" s="31">
        <v>7923365</v>
      </c>
      <c r="F393" s="31">
        <v>3479435</v>
      </c>
      <c r="G393" s="31">
        <v>2425850</v>
      </c>
      <c r="H393" s="31">
        <v>2397835</v>
      </c>
      <c r="I393" s="32">
        <f t="shared" si="10"/>
        <v>439</v>
      </c>
      <c r="J393" s="42">
        <v>57347153</v>
      </c>
      <c r="K393" s="34">
        <v>73400195</v>
      </c>
      <c r="L393" s="34">
        <v>55876595</v>
      </c>
      <c r="M393" s="34">
        <v>23345247</v>
      </c>
      <c r="N393" s="34">
        <v>22730208</v>
      </c>
      <c r="O393" s="35">
        <f t="shared" si="11"/>
        <v>761</v>
      </c>
    </row>
    <row r="394" spans="1:15" ht="13.5" customHeight="1">
      <c r="A394" s="7"/>
      <c r="B394" s="23" t="s">
        <v>26</v>
      </c>
      <c r="C394" s="9"/>
      <c r="D394" s="24">
        <v>106511621</v>
      </c>
      <c r="E394" s="24">
        <v>5912593</v>
      </c>
      <c r="F394" s="24">
        <v>15701543</v>
      </c>
      <c r="G394" s="24">
        <v>10913623</v>
      </c>
      <c r="H394" s="24">
        <v>10865501</v>
      </c>
      <c r="I394" s="29">
        <f t="shared" si="10"/>
        <v>2656</v>
      </c>
      <c r="J394" s="43">
        <v>121250693</v>
      </c>
      <c r="K394" s="27">
        <v>125479307</v>
      </c>
      <c r="L394" s="27">
        <v>180471887</v>
      </c>
      <c r="M394" s="27">
        <v>86261907</v>
      </c>
      <c r="N394" s="27">
        <v>85610048</v>
      </c>
      <c r="O394" s="30">
        <f t="shared" si="11"/>
        <v>1438</v>
      </c>
    </row>
    <row r="395" spans="1:15" ht="13.5" customHeight="1">
      <c r="A395" s="7"/>
      <c r="B395" s="23" t="s">
        <v>27</v>
      </c>
      <c r="C395" s="9"/>
      <c r="D395" s="24">
        <v>16014946</v>
      </c>
      <c r="E395" s="24">
        <v>3159105</v>
      </c>
      <c r="F395" s="24">
        <v>5830146</v>
      </c>
      <c r="G395" s="24">
        <v>3928701</v>
      </c>
      <c r="H395" s="24">
        <v>3883383</v>
      </c>
      <c r="I395" s="29">
        <f t="shared" si="10"/>
        <v>1846</v>
      </c>
      <c r="J395" s="43">
        <v>16667648</v>
      </c>
      <c r="K395" s="27">
        <v>78623912</v>
      </c>
      <c r="L395" s="27">
        <v>92120624</v>
      </c>
      <c r="M395" s="27">
        <v>41788546</v>
      </c>
      <c r="N395" s="27">
        <v>41307077</v>
      </c>
      <c r="O395" s="30">
        <f t="shared" si="11"/>
        <v>1172</v>
      </c>
    </row>
    <row r="396" spans="1:15" ht="13.5" customHeight="1">
      <c r="A396" s="7"/>
      <c r="B396" s="23" t="s">
        <v>115</v>
      </c>
      <c r="C396" s="9"/>
      <c r="D396" s="24">
        <v>54130665</v>
      </c>
      <c r="E396" s="24">
        <v>13771799</v>
      </c>
      <c r="F396" s="24">
        <v>26700879</v>
      </c>
      <c r="G396" s="24">
        <v>17962818</v>
      </c>
      <c r="H396" s="24">
        <v>17718223</v>
      </c>
      <c r="I396" s="29">
        <f t="shared" si="10"/>
        <v>1939</v>
      </c>
      <c r="J396" s="43">
        <v>59448462</v>
      </c>
      <c r="K396" s="27">
        <v>141040293</v>
      </c>
      <c r="L396" s="27">
        <v>280355209</v>
      </c>
      <c r="M396" s="27">
        <v>108223511</v>
      </c>
      <c r="N396" s="27">
        <v>107257376</v>
      </c>
      <c r="O396" s="30">
        <f t="shared" si="11"/>
        <v>1988</v>
      </c>
    </row>
    <row r="397" spans="1:15" ht="13.5" customHeight="1">
      <c r="A397" s="7"/>
      <c r="B397" s="23" t="s">
        <v>28</v>
      </c>
      <c r="C397" s="9"/>
      <c r="D397" s="24">
        <v>14009320</v>
      </c>
      <c r="E397" s="24">
        <v>3788405</v>
      </c>
      <c r="F397" s="24">
        <v>17005542</v>
      </c>
      <c r="G397" s="24">
        <v>11516482</v>
      </c>
      <c r="H397" s="24">
        <v>11504102</v>
      </c>
      <c r="I397" s="29">
        <f t="shared" si="10"/>
        <v>4489</v>
      </c>
      <c r="J397" s="43">
        <v>16401069</v>
      </c>
      <c r="K397" s="27">
        <v>43341641</v>
      </c>
      <c r="L397" s="27">
        <v>187383480</v>
      </c>
      <c r="M397" s="27">
        <v>67787102</v>
      </c>
      <c r="N397" s="27">
        <v>67617018</v>
      </c>
      <c r="O397" s="30">
        <f t="shared" si="11"/>
        <v>4323</v>
      </c>
    </row>
    <row r="398" spans="1:15" ht="13.5" customHeight="1">
      <c r="A398" s="36"/>
      <c r="B398" s="37" t="s">
        <v>29</v>
      </c>
      <c r="C398" s="38"/>
      <c r="D398" s="31">
        <v>10718793</v>
      </c>
      <c r="E398" s="31">
        <v>869022</v>
      </c>
      <c r="F398" s="31">
        <v>4628950</v>
      </c>
      <c r="G398" s="31">
        <v>3169613</v>
      </c>
      <c r="H398" s="31">
        <v>3164063</v>
      </c>
      <c r="I398" s="32">
        <f t="shared" si="10"/>
        <v>5327</v>
      </c>
      <c r="J398" s="42">
        <v>19241701</v>
      </c>
      <c r="K398" s="34">
        <v>10475763</v>
      </c>
      <c r="L398" s="34">
        <v>107812938</v>
      </c>
      <c r="M398" s="34">
        <v>38819036</v>
      </c>
      <c r="N398" s="34">
        <v>38714069</v>
      </c>
      <c r="O398" s="35">
        <f t="shared" si="11"/>
        <v>10292</v>
      </c>
    </row>
    <row r="399" spans="1:15" ht="13.5" customHeight="1">
      <c r="A399" s="7"/>
      <c r="B399" s="23" t="s">
        <v>30</v>
      </c>
      <c r="C399" s="9"/>
      <c r="D399" s="24">
        <v>11289900</v>
      </c>
      <c r="E399" s="24">
        <v>1073617</v>
      </c>
      <c r="F399" s="24">
        <v>7118052</v>
      </c>
      <c r="G399" s="24">
        <v>4615477</v>
      </c>
      <c r="H399" s="24">
        <v>4603913</v>
      </c>
      <c r="I399" s="29">
        <f t="shared" si="10"/>
        <v>6630</v>
      </c>
      <c r="J399" s="26">
        <v>16690159</v>
      </c>
      <c r="K399" s="27">
        <v>17249158</v>
      </c>
      <c r="L399" s="27">
        <v>91591084</v>
      </c>
      <c r="M399" s="27">
        <v>32734136</v>
      </c>
      <c r="N399" s="27">
        <v>32648618</v>
      </c>
      <c r="O399" s="30">
        <f t="shared" si="11"/>
        <v>5310</v>
      </c>
    </row>
    <row r="400" spans="1:15" ht="13.5" customHeight="1">
      <c r="A400" s="7"/>
      <c r="B400" s="23" t="s">
        <v>31</v>
      </c>
      <c r="C400" s="9"/>
      <c r="D400" s="24">
        <v>2595151</v>
      </c>
      <c r="E400" s="24">
        <v>279403</v>
      </c>
      <c r="F400" s="24">
        <v>7242998</v>
      </c>
      <c r="G400" s="24">
        <v>5012396</v>
      </c>
      <c r="H400" s="24">
        <v>5009151</v>
      </c>
      <c r="I400" s="29">
        <f t="shared" si="10"/>
        <v>25923</v>
      </c>
      <c r="J400" s="26">
        <v>3183481</v>
      </c>
      <c r="K400" s="27">
        <v>5516495</v>
      </c>
      <c r="L400" s="27">
        <v>167706853</v>
      </c>
      <c r="M400" s="27">
        <v>65448419</v>
      </c>
      <c r="N400" s="27">
        <v>65399371</v>
      </c>
      <c r="O400" s="30">
        <f t="shared" si="11"/>
        <v>30401</v>
      </c>
    </row>
    <row r="401" spans="1:15" ht="13.5" customHeight="1">
      <c r="A401" s="7"/>
      <c r="B401" s="23" t="s">
        <v>32</v>
      </c>
      <c r="C401" s="9"/>
      <c r="D401" s="24">
        <v>6903889</v>
      </c>
      <c r="E401" s="24">
        <v>217230</v>
      </c>
      <c r="F401" s="24">
        <v>251768</v>
      </c>
      <c r="G401" s="24">
        <v>52825</v>
      </c>
      <c r="H401" s="24">
        <v>51452</v>
      </c>
      <c r="I401" s="29">
        <f t="shared" si="10"/>
        <v>1159</v>
      </c>
      <c r="J401" s="26">
        <v>8764410</v>
      </c>
      <c r="K401" s="27">
        <v>7565590</v>
      </c>
      <c r="L401" s="27">
        <v>91827412</v>
      </c>
      <c r="M401" s="27">
        <v>34869294</v>
      </c>
      <c r="N401" s="27">
        <v>34807850</v>
      </c>
      <c r="O401" s="30">
        <f t="shared" si="11"/>
        <v>12138</v>
      </c>
    </row>
    <row r="402" spans="1:15" ht="13.5" customHeight="1">
      <c r="A402" s="7"/>
      <c r="B402" s="23" t="s">
        <v>33</v>
      </c>
      <c r="C402" s="9"/>
      <c r="D402" s="24">
        <v>2687285</v>
      </c>
      <c r="E402" s="24">
        <v>1166058</v>
      </c>
      <c r="F402" s="24">
        <v>10419165</v>
      </c>
      <c r="G402" s="24">
        <v>6935202</v>
      </c>
      <c r="H402" s="24">
        <v>6922231</v>
      </c>
      <c r="I402" s="29">
        <f t="shared" si="10"/>
        <v>8935</v>
      </c>
      <c r="J402" s="26">
        <v>2929679</v>
      </c>
      <c r="K402" s="27">
        <v>11244794</v>
      </c>
      <c r="L402" s="27">
        <v>130696835</v>
      </c>
      <c r="M402" s="27">
        <v>58965553</v>
      </c>
      <c r="N402" s="27">
        <v>58882599</v>
      </c>
      <c r="O402" s="30">
        <f t="shared" si="11"/>
        <v>11623</v>
      </c>
    </row>
    <row r="403" spans="1:15" ht="13.5" customHeight="1">
      <c r="A403" s="7"/>
      <c r="B403" s="23" t="s">
        <v>34</v>
      </c>
      <c r="C403" s="9"/>
      <c r="D403" s="24">
        <v>15453705</v>
      </c>
      <c r="E403" s="24">
        <v>1132606</v>
      </c>
      <c r="F403" s="24">
        <v>5912665</v>
      </c>
      <c r="G403" s="24">
        <v>4035008</v>
      </c>
      <c r="H403" s="24">
        <v>4033097</v>
      </c>
      <c r="I403" s="29">
        <f t="shared" si="10"/>
        <v>5220</v>
      </c>
      <c r="J403" s="26">
        <v>22062266</v>
      </c>
      <c r="K403" s="27">
        <v>9935029</v>
      </c>
      <c r="L403" s="27">
        <v>55302583</v>
      </c>
      <c r="M403" s="27">
        <v>26951821</v>
      </c>
      <c r="N403" s="27">
        <v>26912262</v>
      </c>
      <c r="O403" s="30">
        <f t="shared" si="11"/>
        <v>5566</v>
      </c>
    </row>
    <row r="404" spans="1:15" ht="13.5" customHeight="1">
      <c r="A404" s="44"/>
      <c r="B404" s="45" t="s">
        <v>35</v>
      </c>
      <c r="C404" s="46"/>
      <c r="D404" s="47">
        <v>4069829</v>
      </c>
      <c r="E404" s="47">
        <v>801915</v>
      </c>
      <c r="F404" s="47">
        <v>11948121</v>
      </c>
      <c r="G404" s="47">
        <v>7815111</v>
      </c>
      <c r="H404" s="47">
        <v>7810307</v>
      </c>
      <c r="I404" s="48">
        <f t="shared" si="10"/>
        <v>14899</v>
      </c>
      <c r="J404" s="49">
        <v>4973305</v>
      </c>
      <c r="K404" s="50">
        <v>9146695</v>
      </c>
      <c r="L404" s="50">
        <v>180649474</v>
      </c>
      <c r="M404" s="50">
        <v>77885893</v>
      </c>
      <c r="N404" s="50">
        <v>77835010</v>
      </c>
      <c r="O404" s="51">
        <f t="shared" si="11"/>
        <v>19750</v>
      </c>
    </row>
    <row r="405" spans="1:15" ht="13.5" customHeight="1">
      <c r="A405" s="7"/>
      <c r="B405" s="23" t="s">
        <v>36</v>
      </c>
      <c r="C405" s="9"/>
      <c r="D405" s="24">
        <v>6375870</v>
      </c>
      <c r="E405" s="24">
        <v>507806</v>
      </c>
      <c r="F405" s="24">
        <v>3124566</v>
      </c>
      <c r="G405" s="24">
        <v>2196671</v>
      </c>
      <c r="H405" s="24">
        <v>2191524</v>
      </c>
      <c r="I405" s="29">
        <f t="shared" si="10"/>
        <v>6153</v>
      </c>
      <c r="J405" s="26">
        <v>7806258</v>
      </c>
      <c r="K405" s="27">
        <v>3613742</v>
      </c>
      <c r="L405" s="27">
        <v>29012590</v>
      </c>
      <c r="M405" s="27">
        <v>10495762</v>
      </c>
      <c r="N405" s="27">
        <v>10445622</v>
      </c>
      <c r="O405" s="30">
        <f t="shared" si="11"/>
        <v>8028</v>
      </c>
    </row>
    <row r="406" spans="1:15" ht="13.5" customHeight="1">
      <c r="A406" s="7"/>
      <c r="B406" s="23" t="s">
        <v>37</v>
      </c>
      <c r="C406" s="9"/>
      <c r="D406" s="24">
        <v>2358343</v>
      </c>
      <c r="E406" s="24">
        <v>393236</v>
      </c>
      <c r="F406" s="24">
        <v>3220446</v>
      </c>
      <c r="G406" s="24">
        <v>1898900</v>
      </c>
      <c r="H406" s="24">
        <v>1889456</v>
      </c>
      <c r="I406" s="29">
        <f t="shared" si="10"/>
        <v>8190</v>
      </c>
      <c r="J406" s="26">
        <v>3331182</v>
      </c>
      <c r="K406" s="27">
        <v>5836843</v>
      </c>
      <c r="L406" s="27">
        <v>70159022</v>
      </c>
      <c r="M406" s="27">
        <v>25360992</v>
      </c>
      <c r="N406" s="27">
        <v>25307472</v>
      </c>
      <c r="O406" s="30">
        <f t="shared" si="11"/>
        <v>12020</v>
      </c>
    </row>
    <row r="407" spans="1:15" ht="13.5" customHeight="1">
      <c r="A407" s="7"/>
      <c r="B407" s="23" t="s">
        <v>38</v>
      </c>
      <c r="C407" s="9"/>
      <c r="D407" s="24">
        <v>9317637</v>
      </c>
      <c r="E407" s="24">
        <v>1545728</v>
      </c>
      <c r="F407" s="24">
        <v>6497329</v>
      </c>
      <c r="G407" s="24">
        <v>4257315</v>
      </c>
      <c r="H407" s="24">
        <v>4231023</v>
      </c>
      <c r="I407" s="29">
        <f t="shared" si="10"/>
        <v>4203</v>
      </c>
      <c r="J407" s="26">
        <v>18074011</v>
      </c>
      <c r="K407" s="27">
        <v>30435986</v>
      </c>
      <c r="L407" s="27">
        <v>89734840</v>
      </c>
      <c r="M407" s="27">
        <v>32780878</v>
      </c>
      <c r="N407" s="27">
        <v>32639791</v>
      </c>
      <c r="O407" s="30">
        <f t="shared" si="11"/>
        <v>2948</v>
      </c>
    </row>
    <row r="408" spans="1:15" ht="13.5" customHeight="1">
      <c r="A408" s="36"/>
      <c r="B408" s="37" t="s">
        <v>39</v>
      </c>
      <c r="C408" s="38"/>
      <c r="D408" s="31">
        <v>5457019</v>
      </c>
      <c r="E408" s="31">
        <v>1621474</v>
      </c>
      <c r="F408" s="31">
        <v>4851555</v>
      </c>
      <c r="G408" s="31">
        <v>3119769</v>
      </c>
      <c r="H408" s="31">
        <v>3114782</v>
      </c>
      <c r="I408" s="32">
        <f t="shared" si="10"/>
        <v>2992</v>
      </c>
      <c r="J408" s="33">
        <v>7728995</v>
      </c>
      <c r="K408" s="34">
        <v>14411005</v>
      </c>
      <c r="L408" s="34">
        <v>60569632</v>
      </c>
      <c r="M408" s="34">
        <v>23873825</v>
      </c>
      <c r="N408" s="34">
        <v>23801259</v>
      </c>
      <c r="O408" s="35">
        <f t="shared" si="11"/>
        <v>4203</v>
      </c>
    </row>
    <row r="409" spans="1:15" ht="13.5" customHeight="1">
      <c r="A409" s="7"/>
      <c r="B409" s="23" t="s">
        <v>40</v>
      </c>
      <c r="C409" s="9"/>
      <c r="D409" s="24">
        <v>4032721</v>
      </c>
      <c r="E409" s="24">
        <v>3792177</v>
      </c>
      <c r="F409" s="24">
        <v>3037256</v>
      </c>
      <c r="G409" s="24">
        <v>2307339</v>
      </c>
      <c r="H409" s="24">
        <v>2282672</v>
      </c>
      <c r="I409" s="29">
        <f t="shared" si="10"/>
        <v>801</v>
      </c>
      <c r="J409" s="26">
        <v>5409199</v>
      </c>
      <c r="K409" s="27">
        <v>8853866</v>
      </c>
      <c r="L409" s="27">
        <v>14909052</v>
      </c>
      <c r="M409" s="27">
        <v>6823370</v>
      </c>
      <c r="N409" s="27">
        <v>6681613</v>
      </c>
      <c r="O409" s="30">
        <f t="shared" si="11"/>
        <v>1684</v>
      </c>
    </row>
    <row r="410" spans="1:15" ht="13.5" customHeight="1">
      <c r="A410" s="7"/>
      <c r="B410" s="23" t="s">
        <v>41</v>
      </c>
      <c r="C410" s="9"/>
      <c r="D410" s="24">
        <v>10060609</v>
      </c>
      <c r="E410" s="24">
        <v>4321828</v>
      </c>
      <c r="F410" s="24">
        <v>3628241</v>
      </c>
      <c r="G410" s="24">
        <v>2538172</v>
      </c>
      <c r="H410" s="24">
        <v>2519025</v>
      </c>
      <c r="I410" s="29">
        <f t="shared" si="10"/>
        <v>840</v>
      </c>
      <c r="J410" s="26">
        <v>10645116</v>
      </c>
      <c r="K410" s="27">
        <v>24934884</v>
      </c>
      <c r="L410" s="27">
        <v>41826063</v>
      </c>
      <c r="M410" s="27">
        <v>17336708</v>
      </c>
      <c r="N410" s="27">
        <v>17107617</v>
      </c>
      <c r="O410" s="30">
        <f t="shared" si="11"/>
        <v>1677</v>
      </c>
    </row>
    <row r="411" spans="1:15" ht="13.5" customHeight="1">
      <c r="A411" s="7"/>
      <c r="B411" s="23" t="s">
        <v>42</v>
      </c>
      <c r="C411" s="9"/>
      <c r="D411" s="24">
        <v>3084478</v>
      </c>
      <c r="E411" s="24">
        <v>3561432</v>
      </c>
      <c r="F411" s="24">
        <v>4074079</v>
      </c>
      <c r="G411" s="24">
        <v>2767900</v>
      </c>
      <c r="H411" s="24">
        <v>2753150</v>
      </c>
      <c r="I411" s="29">
        <f t="shared" si="10"/>
        <v>1144</v>
      </c>
      <c r="J411" s="26">
        <v>3665099</v>
      </c>
      <c r="K411" s="27">
        <v>13655048</v>
      </c>
      <c r="L411" s="27">
        <v>28844903</v>
      </c>
      <c r="M411" s="27">
        <v>11759999</v>
      </c>
      <c r="N411" s="27">
        <v>11563473</v>
      </c>
      <c r="O411" s="30">
        <f t="shared" si="11"/>
        <v>2112</v>
      </c>
    </row>
    <row r="412" spans="1:15" ht="13.5" customHeight="1">
      <c r="A412" s="7"/>
      <c r="B412" s="23" t="s">
        <v>43</v>
      </c>
      <c r="C412" s="9"/>
      <c r="D412" s="24">
        <v>14321542</v>
      </c>
      <c r="E412" s="24">
        <v>3023370</v>
      </c>
      <c r="F412" s="24">
        <v>6311596</v>
      </c>
      <c r="G412" s="24">
        <v>4378165</v>
      </c>
      <c r="H412" s="24">
        <v>4362266</v>
      </c>
      <c r="I412" s="29">
        <f t="shared" si="10"/>
        <v>2088</v>
      </c>
      <c r="J412" s="26">
        <v>17546462</v>
      </c>
      <c r="K412" s="27">
        <v>49633538</v>
      </c>
      <c r="L412" s="27">
        <v>88223345</v>
      </c>
      <c r="M412" s="27">
        <v>39311712</v>
      </c>
      <c r="N412" s="27">
        <v>39130283</v>
      </c>
      <c r="O412" s="30">
        <f t="shared" si="11"/>
        <v>1777</v>
      </c>
    </row>
    <row r="413" spans="1:15" ht="13.5" customHeight="1">
      <c r="A413" s="36"/>
      <c r="B413" s="37" t="s">
        <v>44</v>
      </c>
      <c r="C413" s="38"/>
      <c r="D413" s="31">
        <v>33341083</v>
      </c>
      <c r="E413" s="31">
        <v>911292</v>
      </c>
      <c r="F413" s="31">
        <v>148584</v>
      </c>
      <c r="G413" s="31">
        <v>108153</v>
      </c>
      <c r="H413" s="31">
        <v>105093</v>
      </c>
      <c r="I413" s="32">
        <f t="shared" si="10"/>
        <v>163</v>
      </c>
      <c r="J413" s="33">
        <v>35522933</v>
      </c>
      <c r="K413" s="34">
        <v>16407067</v>
      </c>
      <c r="L413" s="34">
        <v>3939332</v>
      </c>
      <c r="M413" s="34">
        <v>1843708</v>
      </c>
      <c r="N413" s="34">
        <v>1750513</v>
      </c>
      <c r="O413" s="35">
        <f t="shared" si="11"/>
        <v>240</v>
      </c>
    </row>
    <row r="414" spans="1:15" ht="13.5" customHeight="1">
      <c r="A414" s="44"/>
      <c r="B414" s="45" t="s">
        <v>45</v>
      </c>
      <c r="C414" s="46"/>
      <c r="D414" s="47">
        <v>3137232</v>
      </c>
      <c r="E414" s="47">
        <v>480531</v>
      </c>
      <c r="F414" s="47">
        <v>2448839</v>
      </c>
      <c r="G414" s="47">
        <v>1716232</v>
      </c>
      <c r="H414" s="47">
        <v>1709310</v>
      </c>
      <c r="I414" s="48">
        <f t="shared" si="10"/>
        <v>5096</v>
      </c>
      <c r="J414" s="49">
        <v>3525897</v>
      </c>
      <c r="K414" s="50">
        <v>17645446</v>
      </c>
      <c r="L414" s="50">
        <v>42481785</v>
      </c>
      <c r="M414" s="50">
        <v>18001753</v>
      </c>
      <c r="N414" s="50">
        <v>17899873</v>
      </c>
      <c r="O414" s="51">
        <f t="shared" si="11"/>
        <v>2408</v>
      </c>
    </row>
    <row r="415" spans="1:15" ht="13.5" customHeight="1">
      <c r="A415" s="7"/>
      <c r="B415" s="23" t="s">
        <v>46</v>
      </c>
      <c r="C415" s="9"/>
      <c r="D415" s="24">
        <v>4383967</v>
      </c>
      <c r="E415" s="24">
        <v>264453</v>
      </c>
      <c r="F415" s="24">
        <v>1731298</v>
      </c>
      <c r="G415" s="24">
        <v>1213266</v>
      </c>
      <c r="H415" s="24">
        <v>1209941</v>
      </c>
      <c r="I415" s="29">
        <f t="shared" si="10"/>
        <v>6547</v>
      </c>
      <c r="J415" s="26">
        <v>4709738</v>
      </c>
      <c r="K415" s="27">
        <v>13600387</v>
      </c>
      <c r="L415" s="27">
        <v>37652972</v>
      </c>
      <c r="M415" s="27">
        <v>16871823</v>
      </c>
      <c r="N415" s="27">
        <v>16790352</v>
      </c>
      <c r="O415" s="30">
        <f t="shared" si="11"/>
        <v>2769</v>
      </c>
    </row>
    <row r="416" spans="1:15" ht="13.5" customHeight="1">
      <c r="A416" s="7"/>
      <c r="B416" s="23" t="s">
        <v>47</v>
      </c>
      <c r="C416" s="9"/>
      <c r="D416" s="24">
        <v>9864415</v>
      </c>
      <c r="E416" s="24">
        <v>1719410</v>
      </c>
      <c r="F416" s="24">
        <v>6560916</v>
      </c>
      <c r="G416" s="24">
        <v>4548964</v>
      </c>
      <c r="H416" s="24">
        <v>4539854</v>
      </c>
      <c r="I416" s="29">
        <f t="shared" si="10"/>
        <v>3816</v>
      </c>
      <c r="J416" s="43">
        <v>10017147</v>
      </c>
      <c r="K416" s="27">
        <v>27892853</v>
      </c>
      <c r="L416" s="27">
        <v>67455387</v>
      </c>
      <c r="M416" s="27">
        <v>30964063</v>
      </c>
      <c r="N416" s="27">
        <v>30799927</v>
      </c>
      <c r="O416" s="30">
        <f t="shared" si="11"/>
        <v>2418</v>
      </c>
    </row>
    <row r="417" spans="1:15" ht="13.5" customHeight="1">
      <c r="A417" s="7"/>
      <c r="B417" s="23" t="s">
        <v>48</v>
      </c>
      <c r="C417" s="9"/>
      <c r="D417" s="24">
        <v>11168846</v>
      </c>
      <c r="E417" s="24">
        <v>3999557</v>
      </c>
      <c r="F417" s="24">
        <v>657176</v>
      </c>
      <c r="G417" s="24">
        <v>404726</v>
      </c>
      <c r="H417" s="24">
        <v>391727</v>
      </c>
      <c r="I417" s="29">
        <f t="shared" si="10"/>
        <v>164</v>
      </c>
      <c r="J417" s="43">
        <v>11502952</v>
      </c>
      <c r="K417" s="27">
        <v>23724900</v>
      </c>
      <c r="L417" s="27">
        <v>22679628</v>
      </c>
      <c r="M417" s="27">
        <v>8891547</v>
      </c>
      <c r="N417" s="27">
        <v>8698460</v>
      </c>
      <c r="O417" s="30">
        <f t="shared" si="11"/>
        <v>956</v>
      </c>
    </row>
    <row r="418" spans="1:15" ht="13.5" customHeight="1">
      <c r="A418" s="74"/>
      <c r="B418" s="75" t="s">
        <v>49</v>
      </c>
      <c r="C418" s="76"/>
      <c r="D418" s="77">
        <v>26092299</v>
      </c>
      <c r="E418" s="77">
        <v>1873762</v>
      </c>
      <c r="F418" s="77">
        <v>295010</v>
      </c>
      <c r="G418" s="77">
        <v>185629</v>
      </c>
      <c r="H418" s="77">
        <v>172527</v>
      </c>
      <c r="I418" s="86">
        <f t="shared" si="10"/>
        <v>157</v>
      </c>
      <c r="J418" s="87">
        <v>27636081</v>
      </c>
      <c r="K418" s="88">
        <v>22346979</v>
      </c>
      <c r="L418" s="88">
        <v>11882653</v>
      </c>
      <c r="M418" s="88">
        <v>4406116</v>
      </c>
      <c r="N418" s="88">
        <v>4145708</v>
      </c>
      <c r="O418" s="89">
        <f t="shared" si="11"/>
        <v>532</v>
      </c>
    </row>
    <row r="419" spans="1:15" ht="13.5" customHeight="1">
      <c r="A419" s="90"/>
      <c r="B419" s="91" t="s">
        <v>50</v>
      </c>
      <c r="C419" s="92"/>
      <c r="D419" s="93">
        <v>2812447</v>
      </c>
      <c r="E419" s="93">
        <v>775625</v>
      </c>
      <c r="F419" s="93">
        <v>314612</v>
      </c>
      <c r="G419" s="93">
        <v>296246</v>
      </c>
      <c r="H419" s="93">
        <v>288579</v>
      </c>
      <c r="I419" s="94">
        <f t="shared" si="10"/>
        <v>406</v>
      </c>
      <c r="J419" s="95">
        <v>3219361</v>
      </c>
      <c r="K419" s="96">
        <v>4820639</v>
      </c>
      <c r="L419" s="96">
        <v>10572623</v>
      </c>
      <c r="M419" s="96">
        <v>3231222</v>
      </c>
      <c r="N419" s="96">
        <v>3103991</v>
      </c>
      <c r="O419" s="97">
        <f t="shared" si="11"/>
        <v>2193</v>
      </c>
    </row>
    <row r="420" spans="1:15" ht="13.5" customHeight="1">
      <c r="A420" s="7"/>
      <c r="B420" s="23" t="s">
        <v>51</v>
      </c>
      <c r="C420" s="9"/>
      <c r="D420" s="24">
        <v>14884068</v>
      </c>
      <c r="E420" s="24">
        <v>3063466</v>
      </c>
      <c r="F420" s="24">
        <v>1913428</v>
      </c>
      <c r="G420" s="24">
        <v>1309175</v>
      </c>
      <c r="H420" s="24">
        <v>1285035</v>
      </c>
      <c r="I420" s="29">
        <f t="shared" si="10"/>
        <v>625</v>
      </c>
      <c r="J420" s="43">
        <v>17043476</v>
      </c>
      <c r="K420" s="27">
        <v>19076524</v>
      </c>
      <c r="L420" s="27">
        <v>24188126</v>
      </c>
      <c r="M420" s="27">
        <v>9414366</v>
      </c>
      <c r="N420" s="27">
        <v>9150552</v>
      </c>
      <c r="O420" s="30">
        <f t="shared" si="11"/>
        <v>1268</v>
      </c>
    </row>
    <row r="421" spans="1:15" ht="13.5" customHeight="1">
      <c r="A421" s="7"/>
      <c r="B421" s="23" t="s">
        <v>52</v>
      </c>
      <c r="C421" s="9"/>
      <c r="D421" s="24">
        <v>1793665</v>
      </c>
      <c r="E421" s="24">
        <v>846082</v>
      </c>
      <c r="F421" s="24">
        <v>584630</v>
      </c>
      <c r="G421" s="24">
        <v>555883</v>
      </c>
      <c r="H421" s="24">
        <v>550672</v>
      </c>
      <c r="I421" s="29">
        <f t="shared" si="10"/>
        <v>691</v>
      </c>
      <c r="J421" s="26">
        <v>2286757</v>
      </c>
      <c r="K421" s="27">
        <v>6802751</v>
      </c>
      <c r="L421" s="27">
        <v>8493820</v>
      </c>
      <c r="M421" s="27">
        <v>3223953</v>
      </c>
      <c r="N421" s="27">
        <v>3136214</v>
      </c>
      <c r="O421" s="30">
        <f t="shared" si="11"/>
        <v>1249</v>
      </c>
    </row>
    <row r="422" spans="1:15" ht="13.5" customHeight="1">
      <c r="A422" s="7"/>
      <c r="B422" s="23" t="s">
        <v>53</v>
      </c>
      <c r="C422" s="9"/>
      <c r="D422" s="24">
        <v>3833225</v>
      </c>
      <c r="E422" s="24">
        <v>1266235</v>
      </c>
      <c r="F422" s="24">
        <v>136341</v>
      </c>
      <c r="G422" s="24">
        <v>76352</v>
      </c>
      <c r="H422" s="24">
        <v>71926</v>
      </c>
      <c r="I422" s="29">
        <f t="shared" si="10"/>
        <v>108</v>
      </c>
      <c r="J422" s="26">
        <v>4511903</v>
      </c>
      <c r="K422" s="27">
        <v>12706014</v>
      </c>
      <c r="L422" s="27">
        <v>3588163</v>
      </c>
      <c r="M422" s="27">
        <v>1429200</v>
      </c>
      <c r="N422" s="27">
        <v>1341895</v>
      </c>
      <c r="O422" s="30">
        <f t="shared" si="11"/>
        <v>282</v>
      </c>
    </row>
    <row r="423" spans="1:15" ht="13.5" customHeight="1">
      <c r="A423" s="74"/>
      <c r="B423" s="75" t="s">
        <v>54</v>
      </c>
      <c r="C423" s="76"/>
      <c r="D423" s="77">
        <v>9098154</v>
      </c>
      <c r="E423" s="77">
        <v>3180368</v>
      </c>
      <c r="F423" s="77">
        <v>752402</v>
      </c>
      <c r="G423" s="77">
        <v>460389</v>
      </c>
      <c r="H423" s="77">
        <v>446053</v>
      </c>
      <c r="I423" s="86">
        <f t="shared" si="10"/>
        <v>237</v>
      </c>
      <c r="J423" s="98">
        <v>18317714</v>
      </c>
      <c r="K423" s="88">
        <v>23722286</v>
      </c>
      <c r="L423" s="88">
        <v>27445818</v>
      </c>
      <c r="M423" s="88">
        <v>9873093</v>
      </c>
      <c r="N423" s="88">
        <v>9544881</v>
      </c>
      <c r="O423" s="89">
        <f t="shared" si="11"/>
        <v>1157</v>
      </c>
    </row>
    <row r="424" spans="1:15" ht="13.5" customHeight="1">
      <c r="A424" s="7"/>
      <c r="B424" s="23" t="s">
        <v>55</v>
      </c>
      <c r="C424" s="9"/>
      <c r="D424" s="24">
        <v>9397979</v>
      </c>
      <c r="E424" s="24">
        <v>6921716</v>
      </c>
      <c r="F424" s="24">
        <v>35049479</v>
      </c>
      <c r="G424" s="24">
        <v>23803493</v>
      </c>
      <c r="H424" s="24">
        <v>23787604</v>
      </c>
      <c r="I424" s="29">
        <f t="shared" si="10"/>
        <v>5064</v>
      </c>
      <c r="J424" s="26">
        <v>11064206</v>
      </c>
      <c r="K424" s="27">
        <v>32182262</v>
      </c>
      <c r="L424" s="27">
        <v>204775606</v>
      </c>
      <c r="M424" s="27">
        <v>99590471</v>
      </c>
      <c r="N424" s="27">
        <v>99461016</v>
      </c>
      <c r="O424" s="30">
        <f t="shared" si="11"/>
        <v>6363</v>
      </c>
    </row>
    <row r="425" spans="1:15" ht="13.5" customHeight="1">
      <c r="A425" s="7"/>
      <c r="B425" s="23" t="s">
        <v>56</v>
      </c>
      <c r="C425" s="9"/>
      <c r="D425" s="24">
        <v>44786938</v>
      </c>
      <c r="E425" s="24">
        <v>8731406</v>
      </c>
      <c r="F425" s="24">
        <v>5656016</v>
      </c>
      <c r="G425" s="24">
        <v>3763416</v>
      </c>
      <c r="H425" s="24">
        <v>3695275</v>
      </c>
      <c r="I425" s="29">
        <f t="shared" si="10"/>
        <v>648</v>
      </c>
      <c r="J425" s="26">
        <v>49981383</v>
      </c>
      <c r="K425" s="27">
        <v>84806472</v>
      </c>
      <c r="L425" s="27">
        <v>49593354</v>
      </c>
      <c r="M425" s="27">
        <v>20848018</v>
      </c>
      <c r="N425" s="27">
        <v>20381800</v>
      </c>
      <c r="O425" s="30">
        <f t="shared" si="11"/>
        <v>585</v>
      </c>
    </row>
    <row r="426" spans="1:15" ht="13.5" customHeight="1">
      <c r="A426" s="7"/>
      <c r="B426" s="23" t="s">
        <v>57</v>
      </c>
      <c r="C426" s="9"/>
      <c r="D426" s="24">
        <v>1656423</v>
      </c>
      <c r="E426" s="24">
        <v>183330</v>
      </c>
      <c r="F426" s="24">
        <v>726875</v>
      </c>
      <c r="G426" s="24">
        <v>476990</v>
      </c>
      <c r="H426" s="24">
        <v>465775</v>
      </c>
      <c r="I426" s="29">
        <f t="shared" si="10"/>
        <v>3965</v>
      </c>
      <c r="J426" s="26">
        <v>1868998</v>
      </c>
      <c r="K426" s="27">
        <v>3811002</v>
      </c>
      <c r="L426" s="27">
        <v>14513211</v>
      </c>
      <c r="M426" s="27">
        <v>5661140</v>
      </c>
      <c r="N426" s="27">
        <v>5555996</v>
      </c>
      <c r="O426" s="30">
        <f t="shared" si="11"/>
        <v>3808</v>
      </c>
    </row>
    <row r="427" spans="1:15" ht="13.5" customHeight="1">
      <c r="A427" s="7"/>
      <c r="B427" s="23" t="s">
        <v>58</v>
      </c>
      <c r="C427" s="9"/>
      <c r="D427" s="24">
        <v>36662458</v>
      </c>
      <c r="E427" s="24">
        <v>994524</v>
      </c>
      <c r="F427" s="24">
        <v>692630</v>
      </c>
      <c r="G427" s="24">
        <v>460444</v>
      </c>
      <c r="H427" s="24">
        <v>452355</v>
      </c>
      <c r="I427" s="29">
        <f t="shared" si="10"/>
        <v>696</v>
      </c>
      <c r="J427" s="26">
        <v>37707565</v>
      </c>
      <c r="K427" s="27">
        <v>24692435</v>
      </c>
      <c r="L427" s="27">
        <v>11627517</v>
      </c>
      <c r="M427" s="27">
        <v>4981563</v>
      </c>
      <c r="N427" s="27">
        <v>4791005</v>
      </c>
      <c r="O427" s="30">
        <f t="shared" si="11"/>
        <v>471</v>
      </c>
    </row>
    <row r="428" spans="1:15" ht="13.5" customHeight="1">
      <c r="A428" s="78"/>
      <c r="B428" s="79" t="s">
        <v>59</v>
      </c>
      <c r="C428" s="80"/>
      <c r="D428" s="81">
        <v>54140196</v>
      </c>
      <c r="E428" s="81">
        <v>3382626</v>
      </c>
      <c r="F428" s="81">
        <v>2894402</v>
      </c>
      <c r="G428" s="81">
        <v>1767840</v>
      </c>
      <c r="H428" s="81">
        <v>1749674</v>
      </c>
      <c r="I428" s="82">
        <f t="shared" si="10"/>
        <v>856</v>
      </c>
      <c r="J428" s="83">
        <v>56814836</v>
      </c>
      <c r="K428" s="84">
        <v>50190274</v>
      </c>
      <c r="L428" s="84">
        <v>37531549</v>
      </c>
      <c r="M428" s="84">
        <v>14521436</v>
      </c>
      <c r="N428" s="84">
        <v>14158899</v>
      </c>
      <c r="O428" s="85">
        <f t="shared" si="11"/>
        <v>748</v>
      </c>
    </row>
    <row r="429" spans="1:15" ht="13.5" customHeight="1">
      <c r="A429" s="52"/>
      <c r="B429" s="53" t="s">
        <v>60</v>
      </c>
      <c r="C429" s="54"/>
      <c r="D429" s="55">
        <f>SUM(D369:D370)</f>
        <v>148705663</v>
      </c>
      <c r="E429" s="55">
        <f>SUM(E369:E370)</f>
        <v>59679561</v>
      </c>
      <c r="F429" s="55">
        <f>SUM(F369:F370)</f>
        <v>624719846</v>
      </c>
      <c r="G429" s="55">
        <f>SUM(G369:G370)</f>
        <v>390203396</v>
      </c>
      <c r="H429" s="55">
        <f>SUM(H369:H370)</f>
        <v>389034879</v>
      </c>
      <c r="I429" s="25">
        <f>IF(E429=0,"",ROUND(F429/E429*1000,0))</f>
        <v>10468</v>
      </c>
      <c r="J429" s="56">
        <f>SUM(J369:J370)</f>
        <v>237833036</v>
      </c>
      <c r="K429" s="55">
        <f>SUM(K369:K370)</f>
        <v>426447336</v>
      </c>
      <c r="L429" s="55">
        <f>SUM(L369:L370)</f>
        <v>11288110661</v>
      </c>
      <c r="M429" s="55">
        <f>SUM(M369:M370)</f>
        <v>4552227000</v>
      </c>
      <c r="N429" s="55">
        <f>SUM(N369:N370)</f>
        <v>4548258490</v>
      </c>
      <c r="O429" s="55">
        <f>IF(K429=0,"",ROUND(L429/K429*1000,0))</f>
        <v>26470</v>
      </c>
    </row>
    <row r="430" spans="1:15" ht="13.5" customHeight="1">
      <c r="A430" s="7"/>
      <c r="B430" s="23" t="s">
        <v>95</v>
      </c>
      <c r="C430" s="9"/>
      <c r="D430" s="57">
        <f>SUM(D371:D396)</f>
        <v>855213748</v>
      </c>
      <c r="E430" s="57">
        <f>SUM(E371:E396)</f>
        <v>140718648</v>
      </c>
      <c r="F430" s="57">
        <f>SUM(F371:F396)</f>
        <v>421397489</v>
      </c>
      <c r="G430" s="57">
        <f>SUM(G371:G396)</f>
        <v>280669701</v>
      </c>
      <c r="H430" s="57">
        <f>SUM(H371:H396)</f>
        <v>279285133</v>
      </c>
      <c r="I430" s="29">
        <f>IF(E430=0,"",ROUND(F430/E430*1000,0))</f>
        <v>2995</v>
      </c>
      <c r="J430" s="58">
        <f>SUM(J371:J396)</f>
        <v>998412910</v>
      </c>
      <c r="K430" s="57">
        <f>SUM(K371:K396)</f>
        <v>1703486583</v>
      </c>
      <c r="L430" s="57">
        <f>SUM(L371:L396)</f>
        <v>6108170274</v>
      </c>
      <c r="M430" s="57">
        <f>SUM(M371:M396)</f>
        <v>2371400735</v>
      </c>
      <c r="N430" s="57">
        <f>SUM(N371:N396)</f>
        <v>2359434199</v>
      </c>
      <c r="O430" s="57">
        <f>IF(K430=0,"",ROUND(L430/K430*1000,0))</f>
        <v>3586</v>
      </c>
    </row>
    <row r="431" spans="1:15" ht="13.5" customHeight="1">
      <c r="A431" s="7"/>
      <c r="B431" s="23" t="s">
        <v>96</v>
      </c>
      <c r="C431" s="9"/>
      <c r="D431" s="57">
        <f>SUM(D397:D428)</f>
        <v>389789486</v>
      </c>
      <c r="E431" s="57">
        <f>SUM(E397:E428)</f>
        <v>66689690</v>
      </c>
      <c r="F431" s="57">
        <f>SUM(F397:F428)</f>
        <v>159834967</v>
      </c>
      <c r="G431" s="57">
        <f>SUM(G397:G428)</f>
        <v>107763543</v>
      </c>
      <c r="H431" s="57">
        <f>SUM(H397:H428)</f>
        <v>107363614</v>
      </c>
      <c r="I431" s="29">
        <f>IF(E431=0,"",ROUND(F431/E431*1000,0))</f>
        <v>2397</v>
      </c>
      <c r="J431" s="58">
        <f>SUM(J397:J428)</f>
        <v>464183339</v>
      </c>
      <c r="K431" s="57">
        <f>SUM(K397:K428)</f>
        <v>650278368</v>
      </c>
      <c r="L431" s="57">
        <f>SUM(L397:L428)</f>
        <v>2014671650</v>
      </c>
      <c r="M431" s="57">
        <f>SUM(M397:M428)</f>
        <v>824957972</v>
      </c>
      <c r="N431" s="57">
        <f>SUM(N397:N428)</f>
        <v>820205009</v>
      </c>
      <c r="O431" s="57">
        <f>IF(K431=0,"",ROUND(L431/K431*1000,0))</f>
        <v>3098</v>
      </c>
    </row>
    <row r="432" spans="1:15" ht="13.5" customHeight="1">
      <c r="A432" s="59"/>
      <c r="B432" s="60" t="s">
        <v>97</v>
      </c>
      <c r="C432" s="61"/>
      <c r="D432" s="62">
        <f>SUM(D429:D431)</f>
        <v>1393708897</v>
      </c>
      <c r="E432" s="62">
        <f>SUM(E429:E431)</f>
        <v>267087899</v>
      </c>
      <c r="F432" s="62">
        <f>SUM(F429:F431)</f>
        <v>1205952302</v>
      </c>
      <c r="G432" s="62">
        <f>SUM(G429:G431)</f>
        <v>778636640</v>
      </c>
      <c r="H432" s="62">
        <f>SUM(H429:H431)</f>
        <v>775683626</v>
      </c>
      <c r="I432" s="63">
        <f>IF(E432=0,"",ROUND(F432/E432*1000,0))</f>
        <v>4515</v>
      </c>
      <c r="J432" s="64">
        <f>SUM(J429:J431)</f>
        <v>1700429285</v>
      </c>
      <c r="K432" s="62">
        <f>SUM(K429:K431)</f>
        <v>2780212287</v>
      </c>
      <c r="L432" s="62">
        <f>SUM(L429:L431)</f>
        <v>19410952585</v>
      </c>
      <c r="M432" s="62">
        <f>SUM(M429:M431)</f>
        <v>7748585707</v>
      </c>
      <c r="N432" s="62">
        <f>SUM(N429:N431)</f>
        <v>7727897698</v>
      </c>
      <c r="O432" s="62">
        <f>IF(K432=0,"",ROUND(L432/K432*1000,0))</f>
        <v>6982</v>
      </c>
    </row>
  </sheetData>
  <mergeCells count="27">
    <mergeCell ref="A148:O148"/>
    <mergeCell ref="A292:O292"/>
    <mergeCell ref="D293:I293"/>
    <mergeCell ref="J293:O293"/>
    <mergeCell ref="D365:I365"/>
    <mergeCell ref="J365:O365"/>
    <mergeCell ref="A364:O364"/>
    <mergeCell ref="B293:B296"/>
    <mergeCell ref="B365:B368"/>
    <mergeCell ref="D149:I149"/>
    <mergeCell ref="J149:O149"/>
    <mergeCell ref="D221:I221"/>
    <mergeCell ref="J221:O221"/>
    <mergeCell ref="A220:O220"/>
    <mergeCell ref="B149:B152"/>
    <mergeCell ref="B221:B224"/>
    <mergeCell ref="D5:I5"/>
    <mergeCell ref="J5:O5"/>
    <mergeCell ref="D77:I77"/>
    <mergeCell ref="J77:O77"/>
    <mergeCell ref="A76:O76"/>
    <mergeCell ref="B5:B8"/>
    <mergeCell ref="B77:B80"/>
    <mergeCell ref="A1:O1"/>
    <mergeCell ref="A2:O2"/>
    <mergeCell ref="A3:O3"/>
    <mergeCell ref="A4:O4"/>
  </mergeCells>
  <printOptions/>
  <pageMargins left="0.5905511811023623" right="0.5905511811023623" top="0.5905511811023623" bottom="0.5905511811023623" header="0.31496062992125984" footer="0.31496062992125984"/>
  <pageSetup firstPageNumber="96" useFirstPageNumber="1" horizontalDpi="600" verticalDpi="600" orientation="portrait" paperSize="9" scale="74" r:id="rId1"/>
  <rowBreaks count="5" manualBreakCount="5">
    <brk id="72" max="255" man="1"/>
    <brk id="144" max="255" man="1"/>
    <brk id="216" max="255" man="1"/>
    <brk id="288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2013-03-25T10:36:10Z</cp:lastPrinted>
  <dcterms:created xsi:type="dcterms:W3CDTF">2008-11-25T06:12:51Z</dcterms:created>
  <dcterms:modified xsi:type="dcterms:W3CDTF">2013-03-25T10:36:12Z</dcterms:modified>
  <cp:category/>
  <cp:version/>
  <cp:contentType/>
  <cp:contentStatus/>
</cp:coreProperties>
</file>